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S:\Gay Games\Sports\Swimming\"/>
    </mc:Choice>
  </mc:AlternateContent>
  <bookViews>
    <workbookView xWindow="0" yWindow="0" windowWidth="20490" windowHeight="7755"/>
  </bookViews>
  <sheets>
    <sheet name="Relays" sheetId="2" r:id="rId1"/>
  </sheets>
  <definedNames>
    <definedName name="_xlnm.Print_Area" localSheetId="0">Relays!$A$1:$M$250</definedName>
    <definedName name="_xlnm.Print_Titles" localSheetId="0">Relays!$1:$1</definedName>
  </definedNames>
  <calcPr calcId="15251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250" i="2" l="1"/>
  <c r="F250" i="2"/>
  <c r="D245" i="2"/>
  <c r="G243" i="2"/>
  <c r="F243" i="2"/>
  <c r="D238" i="2"/>
  <c r="G236" i="2"/>
  <c r="F236" i="2"/>
  <c r="D231" i="2"/>
  <c r="G227" i="2"/>
  <c r="F227" i="2"/>
  <c r="G222" i="2"/>
  <c r="F222" i="2"/>
  <c r="D217" i="2"/>
  <c r="G215" i="2"/>
  <c r="F215" i="2"/>
  <c r="D210" i="2"/>
  <c r="G208" i="2"/>
  <c r="F208" i="2"/>
  <c r="D203" i="2"/>
  <c r="M250" i="2"/>
  <c r="L250" i="2"/>
  <c r="J245" i="2"/>
  <c r="M243" i="2"/>
  <c r="L243" i="2"/>
  <c r="J238" i="2"/>
  <c r="M236" i="2"/>
  <c r="L236" i="2"/>
  <c r="J231" i="2"/>
  <c r="M227" i="2"/>
  <c r="L227" i="2"/>
  <c r="M222" i="2"/>
  <c r="L222" i="2"/>
  <c r="J217" i="2"/>
  <c r="M215" i="2"/>
  <c r="L215" i="2"/>
  <c r="J210" i="2"/>
  <c r="M208" i="2"/>
  <c r="L208" i="2"/>
  <c r="J203" i="2"/>
  <c r="G200" i="2"/>
  <c r="F200" i="2"/>
  <c r="D195" i="2"/>
  <c r="G193" i="2"/>
  <c r="F193" i="2"/>
  <c r="D188" i="2"/>
  <c r="G186" i="2"/>
  <c r="F186" i="2"/>
  <c r="D181" i="2"/>
  <c r="G177" i="2"/>
  <c r="F177" i="2"/>
  <c r="G172" i="2"/>
  <c r="F172" i="2"/>
  <c r="D167" i="2"/>
  <c r="M200" i="2"/>
  <c r="L200" i="2"/>
  <c r="J195" i="2"/>
  <c r="M193" i="2"/>
  <c r="L193" i="2"/>
  <c r="J188" i="2"/>
  <c r="M186" i="2"/>
  <c r="L186" i="2"/>
  <c r="J181" i="2"/>
  <c r="M177" i="2"/>
  <c r="L177" i="2"/>
  <c r="M172" i="2"/>
  <c r="L172" i="2"/>
  <c r="J167" i="2"/>
  <c r="G150" i="2"/>
  <c r="F150" i="2"/>
  <c r="D145" i="2"/>
  <c r="G143" i="2"/>
  <c r="F143" i="2"/>
  <c r="D138" i="2"/>
  <c r="G136" i="2"/>
  <c r="F136" i="2"/>
  <c r="D131" i="2"/>
  <c r="G127" i="2"/>
  <c r="F127" i="2"/>
  <c r="G122" i="2"/>
  <c r="F122" i="2"/>
  <c r="D117" i="2"/>
  <c r="M150" i="2"/>
  <c r="L150" i="2"/>
  <c r="J145" i="2"/>
  <c r="M143" i="2"/>
  <c r="L143" i="2"/>
  <c r="J138" i="2"/>
  <c r="M136" i="2"/>
  <c r="L136" i="2"/>
  <c r="J131" i="2"/>
  <c r="M127" i="2"/>
  <c r="L127" i="2"/>
  <c r="M122" i="2"/>
  <c r="L122" i="2"/>
  <c r="J117" i="2"/>
  <c r="G100" i="2"/>
  <c r="F100" i="2"/>
  <c r="D95" i="2"/>
  <c r="G93" i="2"/>
  <c r="F93" i="2"/>
  <c r="D88" i="2"/>
  <c r="G86" i="2"/>
  <c r="F86" i="2"/>
  <c r="D81" i="2"/>
  <c r="G77" i="2"/>
  <c r="F77" i="2"/>
  <c r="G72" i="2"/>
  <c r="F72" i="2"/>
  <c r="D67" i="2"/>
  <c r="M100" i="2"/>
  <c r="L100" i="2"/>
  <c r="J95" i="2"/>
  <c r="M86" i="2"/>
  <c r="L86" i="2"/>
  <c r="J81" i="2"/>
  <c r="M93" i="2"/>
  <c r="L93" i="2"/>
  <c r="J88" i="2"/>
  <c r="M72" i="2"/>
  <c r="L72" i="2"/>
  <c r="J67" i="2"/>
  <c r="M165" i="2"/>
  <c r="L165" i="2"/>
  <c r="J160" i="2"/>
  <c r="G165" i="2"/>
  <c r="F165" i="2"/>
  <c r="D160" i="2"/>
  <c r="M158" i="2"/>
  <c r="L158" i="2"/>
  <c r="J153" i="2"/>
  <c r="G158" i="2"/>
  <c r="F158" i="2"/>
  <c r="D153" i="2"/>
  <c r="M115" i="2"/>
  <c r="L115" i="2"/>
  <c r="J110" i="2"/>
  <c r="G115" i="2"/>
  <c r="F115" i="2"/>
  <c r="D110" i="2"/>
  <c r="M108" i="2"/>
  <c r="L108" i="2"/>
  <c r="J103" i="2"/>
  <c r="G108" i="2"/>
  <c r="F108" i="2"/>
  <c r="D103" i="2"/>
  <c r="G65" i="2"/>
  <c r="F65" i="2"/>
  <c r="D60" i="2"/>
  <c r="G58" i="2"/>
  <c r="F58" i="2"/>
  <c r="D53" i="2"/>
  <c r="M65" i="2"/>
  <c r="L65" i="2"/>
  <c r="J60" i="2"/>
  <c r="M58" i="2"/>
  <c r="L58" i="2"/>
  <c r="J53" i="2"/>
  <c r="I245" i="2"/>
  <c r="C245" i="2"/>
  <c r="C231" i="2"/>
  <c r="I238" i="2"/>
  <c r="I231" i="2"/>
  <c r="I217" i="2"/>
  <c r="I210" i="2"/>
  <c r="I203" i="2"/>
  <c r="C238" i="2"/>
  <c r="C217" i="2"/>
  <c r="C210" i="2"/>
  <c r="C203" i="2"/>
  <c r="I195" i="2"/>
  <c r="I188" i="2"/>
  <c r="I181" i="2"/>
  <c r="I167" i="2"/>
  <c r="C195" i="2"/>
  <c r="C188" i="2"/>
  <c r="C181" i="2"/>
  <c r="C167" i="2"/>
  <c r="C138" i="2"/>
  <c r="I145" i="2"/>
  <c r="I138" i="2"/>
  <c r="I131" i="2"/>
  <c r="I117" i="2"/>
  <c r="C145" i="2"/>
  <c r="C131" i="2"/>
  <c r="C117" i="2"/>
  <c r="C88" i="2"/>
  <c r="C95" i="2"/>
  <c r="C81" i="2"/>
  <c r="C67" i="2"/>
  <c r="I95" i="2"/>
  <c r="I88" i="2"/>
  <c r="I81" i="2"/>
  <c r="I67" i="2"/>
  <c r="C160" i="2"/>
  <c r="C153" i="2"/>
  <c r="I160" i="2"/>
  <c r="I153" i="2"/>
  <c r="I110" i="2"/>
  <c r="C110" i="2"/>
  <c r="I103" i="2"/>
  <c r="C103" i="2"/>
  <c r="I60" i="2"/>
  <c r="C60" i="2"/>
  <c r="C53" i="2"/>
  <c r="I53" i="2"/>
  <c r="M77" i="2"/>
  <c r="L77" i="2"/>
  <c r="M50" i="2"/>
  <c r="L50" i="2"/>
  <c r="G50" i="2"/>
  <c r="F50" i="2"/>
  <c r="M43" i="2"/>
  <c r="L43" i="2"/>
  <c r="G43" i="2"/>
  <c r="F43" i="2"/>
  <c r="M36" i="2"/>
  <c r="L36" i="2"/>
  <c r="G36" i="2"/>
  <c r="F36" i="2"/>
  <c r="M27" i="2"/>
  <c r="L27" i="2"/>
  <c r="G27" i="2"/>
  <c r="F27" i="2"/>
  <c r="M22" i="2"/>
  <c r="L22" i="2"/>
  <c r="G22" i="2"/>
  <c r="F22" i="2"/>
  <c r="M15" i="2"/>
  <c r="L15" i="2"/>
  <c r="G15" i="2"/>
  <c r="F15" i="2"/>
  <c r="M8" i="2"/>
  <c r="L8" i="2"/>
  <c r="J3" i="2" s="1"/>
  <c r="G8" i="2"/>
  <c r="F8" i="2"/>
  <c r="G29" i="2"/>
  <c r="F29" i="2"/>
  <c r="I10" i="2"/>
  <c r="J10" i="2"/>
  <c r="I45" i="2"/>
  <c r="J45" i="2"/>
  <c r="D45" i="2"/>
  <c r="C45" i="2"/>
  <c r="J38" i="2"/>
  <c r="I38" i="2"/>
  <c r="C38" i="2"/>
  <c r="D38" i="2"/>
  <c r="I31" i="2"/>
  <c r="J31" i="2"/>
  <c r="C31" i="2"/>
  <c r="D31" i="2"/>
  <c r="I17" i="2"/>
  <c r="J17" i="2"/>
  <c r="D17" i="2"/>
  <c r="C17" i="2"/>
  <c r="D3" i="2"/>
  <c r="C3" i="2"/>
  <c r="C10" i="2"/>
  <c r="D10" i="2"/>
  <c r="I3" i="2" l="1"/>
</calcChain>
</file>

<file path=xl/sharedStrings.xml><?xml version="1.0" encoding="utf-8"?>
<sst xmlns="http://schemas.openxmlformats.org/spreadsheetml/2006/main" count="492" uniqueCount="75">
  <si>
    <t>400 Free Relays</t>
    <phoneticPr fontId="8" type="noConversion"/>
  </si>
  <si>
    <t>200 Medley Relays</t>
    <phoneticPr fontId="8" type="noConversion"/>
  </si>
  <si>
    <t>Event #46 Women</t>
    <phoneticPr fontId="8" type="noConversion"/>
  </si>
  <si>
    <t>Event #47 Men</t>
    <phoneticPr fontId="8" type="noConversion"/>
  </si>
  <si>
    <t>Entries due Monday, August 11th, 9am to Clerk of Course.  List in order swimmers will swim the relay.  Use tool to add ages and estimate relay time for seeding.</t>
    <phoneticPr fontId="8" type="noConversion"/>
  </si>
  <si>
    <t>Entries due Tuesday, August 12h, 9am to Clerk of Course.  List in order swimmers will swim the relay.  Use tool to add ages and estimate relay time for seeding.</t>
    <phoneticPr fontId="8" type="noConversion"/>
  </si>
  <si>
    <t>Entries due Wednesday, August 13th, 9am to Clerk of Course.  List in order swimmers will swim the relay.  Use tool to add ages and estimate relay time for seeding.</t>
    <phoneticPr fontId="8" type="noConversion"/>
  </si>
  <si>
    <t>Entries due Thursday, August 14th, 9am to Clerk of Course.  List in order swimmers will swim the relay.  Use tool to add ages and estimate relay time for seeding.</t>
    <phoneticPr fontId="8" type="noConversion"/>
  </si>
  <si>
    <t>Event #36 Mixed</t>
    <phoneticPr fontId="8" type="noConversion"/>
  </si>
  <si>
    <t>Event #37 Women</t>
    <phoneticPr fontId="8" type="noConversion"/>
  </si>
  <si>
    <t>Event #38 Men</t>
    <phoneticPr fontId="8" type="noConversion"/>
  </si>
  <si>
    <t>Event #45 Mixed</t>
    <phoneticPr fontId="8" type="noConversion"/>
  </si>
  <si>
    <t xml:space="preserve"> Entries due Sunday, August 10th, 9am to Clerk of Course.  List in order swimmers will swim the relay.  Use tool to add ages and estimate relay time for seeding.</t>
    <phoneticPr fontId="8" type="noConversion"/>
  </si>
  <si>
    <t>Event #7 Mixed</t>
    <phoneticPr fontId="8" type="noConversion"/>
  </si>
  <si>
    <t>200 Free Relays</t>
    <phoneticPr fontId="8" type="noConversion"/>
  </si>
  <si>
    <t>Event #8 Women</t>
    <phoneticPr fontId="8" type="noConversion"/>
  </si>
  <si>
    <t>400 Free Relays</t>
    <phoneticPr fontId="8" type="noConversion"/>
  </si>
  <si>
    <t>Event #9 Men</t>
    <phoneticPr fontId="8" type="noConversion"/>
  </si>
  <si>
    <t>Sun Aug 10,2014</t>
    <phoneticPr fontId="8" type="noConversion"/>
  </si>
  <si>
    <t>Monday Aug 11</t>
    <phoneticPr fontId="8" type="noConversion"/>
  </si>
  <si>
    <t>Event #16 Mixed</t>
    <phoneticPr fontId="8" type="noConversion"/>
  </si>
  <si>
    <t>400 Relays</t>
    <phoneticPr fontId="8" type="noConversion"/>
  </si>
  <si>
    <t>Event #17 Women</t>
    <phoneticPr fontId="8" type="noConversion"/>
  </si>
  <si>
    <t>Event #18 Men</t>
    <phoneticPr fontId="8" type="noConversion"/>
  </si>
  <si>
    <t>Tuesday Aug 12</t>
    <phoneticPr fontId="8" type="noConversion"/>
  </si>
  <si>
    <t>Event #27 Mixed</t>
    <phoneticPr fontId="8" type="noConversion"/>
  </si>
  <si>
    <t>200 Medley Relays</t>
    <phoneticPr fontId="8" type="noConversion"/>
  </si>
  <si>
    <t>Event #28 Women</t>
    <phoneticPr fontId="8" type="noConversion"/>
  </si>
  <si>
    <t>Event #29 Men</t>
    <phoneticPr fontId="8" type="noConversion"/>
  </si>
  <si>
    <t>Wednesday Aug 13</t>
    <phoneticPr fontId="8" type="noConversion"/>
  </si>
  <si>
    <t>Thursday Aug 14</t>
    <phoneticPr fontId="8" type="noConversion"/>
  </si>
  <si>
    <t>Sex</t>
  </si>
  <si>
    <t>Sex</t>
    <phoneticPr fontId="8" type="noConversion"/>
  </si>
  <si>
    <t>Age</t>
  </si>
  <si>
    <t>Age</t>
    <phoneticPr fontId="8" type="noConversion"/>
  </si>
  <si>
    <t>Sex</t>
    <phoneticPr fontId="8" type="noConversion"/>
  </si>
  <si>
    <t>Age</t>
    <phoneticPr fontId="8" type="noConversion"/>
  </si>
  <si>
    <t>Male</t>
  </si>
  <si>
    <t>Female</t>
  </si>
  <si>
    <t>(name 1)</t>
  </si>
  <si>
    <t>(name 2)</t>
  </si>
  <si>
    <t>(name 3)</t>
  </si>
  <si>
    <t>(name 4)</t>
  </si>
  <si>
    <t>(2 men, 2 women)</t>
  </si>
  <si>
    <t>400 Medley Relays</t>
  </si>
  <si>
    <t>SAMPLE RELAY ENTRY</t>
  </si>
  <si>
    <t>Fred Freestyler</t>
  </si>
  <si>
    <t>Betty Backstroke</t>
  </si>
  <si>
    <t>M</t>
  </si>
  <si>
    <t>F</t>
  </si>
  <si>
    <t>A</t>
  </si>
  <si>
    <t>B</t>
  </si>
  <si>
    <t>C</t>
  </si>
  <si>
    <t>D</t>
  </si>
  <si>
    <t>E</t>
  </si>
  <si>
    <t>G</t>
  </si>
  <si>
    <t>H</t>
  </si>
  <si>
    <t>I</t>
  </si>
  <si>
    <t>J</t>
  </si>
  <si>
    <t>72 - 99</t>
  </si>
  <si>
    <t>100 - 119</t>
  </si>
  <si>
    <t>120 - 159</t>
  </si>
  <si>
    <t>160 - 199</t>
  </si>
  <si>
    <t>200 - 239</t>
  </si>
  <si>
    <t>240 - 279</t>
  </si>
  <si>
    <t>280 - 319</t>
  </si>
  <si>
    <t>320 - 359</t>
  </si>
  <si>
    <t>360 - 399</t>
  </si>
  <si>
    <t>FILL IN THE PINK FIELDS</t>
  </si>
  <si>
    <t>400+</t>
  </si>
  <si>
    <t>800 Free Relays</t>
  </si>
  <si>
    <r>
      <t xml:space="preserve">                     GG9 2014</t>
    </r>
    <r>
      <rPr>
        <b/>
        <sz val="20"/>
        <color theme="1"/>
        <rFont val="Calibri"/>
        <family val="2"/>
        <scheme val="minor"/>
      </rPr>
      <t xml:space="preserve"> SWIMMING RELAYS ENTRY FORM WORKSHEET
Team Abbrev:_______ Team Name: ________________________________
</t>
    </r>
    <r>
      <rPr>
        <b/>
        <sz val="12"/>
        <color theme="1"/>
        <rFont val="Calibri"/>
        <family val="2"/>
        <scheme val="minor"/>
      </rPr>
      <t xml:space="preserve">Please only submit relay entries when finalized.  You may want to submit each relay type separately.                                                                                                      Email Completed Workseet to Doston Gaviyev   dostong@gmail.com   and Dan Cox    danielcox@usms.org.                                                                                            </t>
    </r>
  </si>
  <si>
    <t>Betsy Breaststroker</t>
  </si>
  <si>
    <t>Bud Butterflier</t>
  </si>
  <si>
    <t>(Minutes)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</si>
</sst>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:ss.00"/>
  </numFmts>
  <fonts count="1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6"/>
      <color indexed="12"/>
      <name val="Arial"/>
      <family val="2"/>
    </font>
    <font>
      <b/>
      <sz val="10"/>
      <color indexed="12"/>
      <name val="Arial"/>
      <family val="2"/>
    </font>
    <font>
      <sz val="10"/>
      <color indexed="8"/>
      <name val="Arial"/>
      <family val="2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12"/>
      <name val="Arial"/>
      <family val="2"/>
    </font>
    <font>
      <sz val="8"/>
      <name val="Verdana"/>
      <family val="2"/>
    </font>
    <font>
      <b/>
      <sz val="20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4"/>
      <color rgb="FFFF0000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4">
    <xf numFmtId="0" fontId="0" fillId="0" borderId="0" xfId="0"/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7" fillId="0" borderId="0" xfId="0" applyFont="1"/>
    <xf numFmtId="0" fontId="10" fillId="2" borderId="0" xfId="0" applyFont="1" applyFill="1"/>
    <xf numFmtId="0" fontId="11" fillId="2" borderId="0" xfId="0" applyFont="1" applyFill="1"/>
    <xf numFmtId="0" fontId="11" fillId="2" borderId="0" xfId="0" applyFont="1" applyFill="1" applyAlignment="1">
      <alignment horizontal="center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textRotation="108"/>
    </xf>
    <xf numFmtId="0" fontId="13" fillId="0" borderId="0" xfId="0" applyFont="1"/>
    <xf numFmtId="0" fontId="0" fillId="4" borderId="0" xfId="0" applyFill="1"/>
    <xf numFmtId="0" fontId="11" fillId="5" borderId="1" xfId="0" applyFont="1" applyFill="1" applyBorder="1" applyAlignment="1">
      <alignment horizontal="center"/>
    </xf>
    <xf numFmtId="0" fontId="11" fillId="5" borderId="3" xfId="0" applyFont="1" applyFill="1" applyBorder="1" applyAlignment="1">
      <alignment horizontal="center"/>
    </xf>
    <xf numFmtId="0" fontId="11" fillId="5" borderId="4" xfId="0" applyFont="1" applyFill="1" applyBorder="1" applyAlignment="1">
      <alignment horizontal="center"/>
    </xf>
    <xf numFmtId="0" fontId="11" fillId="5" borderId="5" xfId="0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quotePrefix="1" applyBorder="1"/>
    <xf numFmtId="0" fontId="0" fillId="0" borderId="9" xfId="0" applyBorder="1" applyAlignment="1">
      <alignment horizontal="center"/>
    </xf>
    <xf numFmtId="0" fontId="0" fillId="0" borderId="10" xfId="0" quotePrefix="1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quotePrefix="1" applyBorder="1"/>
    <xf numFmtId="0" fontId="11" fillId="5" borderId="1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/>
    </xf>
    <xf numFmtId="0" fontId="16" fillId="5" borderId="3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6" fillId="5" borderId="5" xfId="0" applyFont="1" applyFill="1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164" fontId="11" fillId="3" borderId="1" xfId="0" applyNumberFormat="1" applyFont="1" applyFill="1" applyBorder="1" applyAlignment="1">
      <alignment horizontal="center"/>
    </xf>
    <xf numFmtId="164" fontId="14" fillId="0" borderId="0" xfId="0" applyNumberFormat="1" applyFont="1" applyAlignment="1">
      <alignment horizontal="center"/>
    </xf>
    <xf numFmtId="164" fontId="12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164" fontId="11" fillId="0" borderId="1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11" fillId="2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1695915</xdr:colOff>
      <xdr:row>1</xdr:row>
      <xdr:rowOff>11616</xdr:rowOff>
    </xdr:from>
    <xdr:to>
      <xdr:col>2</xdr:col>
      <xdr:colOff>23232</xdr:colOff>
      <xdr:row>1</xdr:row>
      <xdr:rowOff>209085</xdr:rowOff>
    </xdr:to>
    <xdr:cxnSp macro="">
      <xdr:nvCxnSpPr>
        <xdr:cNvPr id="3" name="Straight Arrow Connector 2"/>
        <xdr:cNvCxnSpPr/>
      </xdr:nvCxnSpPr>
      <xdr:spPr>
        <a:xfrm>
          <a:off x="1695915" y="906037"/>
          <a:ext cx="127774" cy="19746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1602988</xdr:colOff>
      <xdr:row>5</xdr:row>
      <xdr:rowOff>151006</xdr:rowOff>
    </xdr:from>
    <xdr:to>
      <xdr:col>0</xdr:col>
      <xdr:colOff>1742378</xdr:colOff>
      <xdr:row>6</xdr:row>
      <xdr:rowOff>116158</xdr:rowOff>
    </xdr:to>
    <xdr:cxnSp macro="">
      <xdr:nvCxnSpPr>
        <xdr:cNvPr id="5" name="Straight Arrow Connector 4"/>
        <xdr:cNvCxnSpPr/>
      </xdr:nvCxnSpPr>
      <xdr:spPr>
        <a:xfrm flipV="1">
          <a:off x="1602988" y="1951463"/>
          <a:ext cx="139390" cy="16262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260"/>
  <sheetViews>
    <sheetView tabSelected="1" zoomScale="82" zoomScaleNormal="82" zoomScalePageLayoutView="82" workbookViewId="0"/>
  </sheetViews>
  <sheetFormatPr defaultColWidth="8.85546875" defaultRowHeight="15" x14ac:dyDescent="0.25"/>
  <cols>
    <col min="1" max="1" width="27" style="7" bestFit="1" customWidth="1"/>
    <col min="2" max="2" width="3.42578125" hidden="1" customWidth="1"/>
    <col min="3" max="3" width="6.42578125" customWidth="1"/>
    <col min="4" max="4" width="33.85546875" customWidth="1"/>
    <col min="6" max="6" width="9.28515625" bestFit="1" customWidth="1"/>
    <col min="7" max="7" width="10.42578125" bestFit="1" customWidth="1"/>
    <col min="10" max="10" width="32.7109375" customWidth="1"/>
    <col min="12" max="12" width="9.28515625" bestFit="1" customWidth="1"/>
    <col min="13" max="13" width="14.85546875" customWidth="1"/>
    <col min="14" max="14" width="13.85546875" customWidth="1"/>
    <col min="18" max="19" width="8.85546875" hidden="1" customWidth="1"/>
    <col min="20" max="20" width="19.7109375" hidden="1" customWidth="1"/>
  </cols>
  <sheetData>
    <row r="1" spans="1:20" ht="119.25" customHeight="1" x14ac:dyDescent="0.25">
      <c r="A1" s="26" t="s">
        <v>45</v>
      </c>
      <c r="D1" s="62" t="s">
        <v>71</v>
      </c>
      <c r="E1" s="63"/>
      <c r="F1" s="63"/>
      <c r="G1" s="63"/>
      <c r="H1" s="63"/>
      <c r="I1" s="63"/>
      <c r="J1" s="63"/>
      <c r="K1" s="63"/>
      <c r="L1" s="63"/>
      <c r="M1" s="63"/>
    </row>
    <row r="2" spans="1:20" ht="20.25" x14ac:dyDescent="0.3">
      <c r="A2" s="1" t="s">
        <v>18</v>
      </c>
      <c r="B2" s="2"/>
      <c r="C2" s="12" t="s">
        <v>12</v>
      </c>
      <c r="D2" s="28"/>
      <c r="E2" s="13"/>
      <c r="F2" s="13"/>
      <c r="G2" s="14"/>
      <c r="H2" s="13"/>
      <c r="I2" s="13"/>
      <c r="J2" s="13"/>
      <c r="K2" s="13"/>
      <c r="L2" s="13"/>
      <c r="M2" s="14"/>
    </row>
    <row r="3" spans="1:20" ht="21" thickBot="1" x14ac:dyDescent="0.35">
      <c r="A3" s="4" t="s">
        <v>13</v>
      </c>
      <c r="C3" s="43" t="str">
        <f>VLOOKUP($F$8,$R$4:$T$13,2)</f>
        <v>D</v>
      </c>
      <c r="D3" s="43" t="str">
        <f>VLOOKUP($F$8,$R$4:$T$13,3)</f>
        <v>160 - 199</v>
      </c>
      <c r="E3" s="30" t="s">
        <v>35</v>
      </c>
      <c r="F3" s="30" t="s">
        <v>36</v>
      </c>
      <c r="G3" s="31" t="s">
        <v>74</v>
      </c>
      <c r="H3" s="15"/>
      <c r="I3" s="43" t="e">
        <f>VLOOKUP($L$8,$R$4:$T$13,2)</f>
        <v>#N/A</v>
      </c>
      <c r="J3" s="43" t="e">
        <f>VLOOKUP($L$8,$R$4:$T$13,3)</f>
        <v>#N/A</v>
      </c>
      <c r="K3" s="30" t="s">
        <v>35</v>
      </c>
      <c r="L3" s="30" t="s">
        <v>36</v>
      </c>
      <c r="M3" s="31" t="s">
        <v>74</v>
      </c>
    </row>
    <row r="4" spans="1:20" ht="15.75" x14ac:dyDescent="0.25">
      <c r="A4" s="11" t="s">
        <v>14</v>
      </c>
      <c r="C4" s="29">
        <v>1</v>
      </c>
      <c r="D4" s="24" t="s">
        <v>46</v>
      </c>
      <c r="E4" s="25" t="s">
        <v>48</v>
      </c>
      <c r="F4" s="25">
        <v>45</v>
      </c>
      <c r="G4" s="52">
        <v>7.5231481481481471E-4</v>
      </c>
      <c r="H4" s="15"/>
      <c r="I4" s="29">
        <v>1</v>
      </c>
      <c r="J4" s="24"/>
      <c r="K4" s="25"/>
      <c r="L4" s="45"/>
      <c r="M4" s="52"/>
      <c r="R4" s="34">
        <v>72</v>
      </c>
      <c r="S4" s="35" t="s">
        <v>50</v>
      </c>
      <c r="T4" s="36" t="s">
        <v>59</v>
      </c>
    </row>
    <row r="5" spans="1:20" ht="15.75" x14ac:dyDescent="0.25">
      <c r="A5" s="7" t="s">
        <v>43</v>
      </c>
      <c r="C5" s="29">
        <v>2</v>
      </c>
      <c r="D5" s="24" t="s">
        <v>47</v>
      </c>
      <c r="E5" s="25" t="s">
        <v>49</v>
      </c>
      <c r="F5" s="25">
        <v>50</v>
      </c>
      <c r="G5" s="52">
        <v>6.5462962962962957E-4</v>
      </c>
      <c r="H5" s="15"/>
      <c r="I5" s="29">
        <v>2</v>
      </c>
      <c r="J5" s="24"/>
      <c r="K5" s="25"/>
      <c r="L5" s="45"/>
      <c r="M5" s="52"/>
      <c r="R5" s="37">
        <v>100</v>
      </c>
      <c r="S5" s="21" t="s">
        <v>51</v>
      </c>
      <c r="T5" s="38" t="s">
        <v>60</v>
      </c>
    </row>
    <row r="6" spans="1:20" ht="15.75" x14ac:dyDescent="0.25">
      <c r="C6" s="29">
        <v>3</v>
      </c>
      <c r="D6" s="24" t="s">
        <v>73</v>
      </c>
      <c r="E6" s="25" t="s">
        <v>48</v>
      </c>
      <c r="F6" s="25">
        <v>40</v>
      </c>
      <c r="G6" s="52">
        <v>6.7129629629629625E-4</v>
      </c>
      <c r="H6" s="15"/>
      <c r="I6" s="29">
        <v>3</v>
      </c>
      <c r="J6" s="24"/>
      <c r="K6" s="25"/>
      <c r="L6" s="45"/>
      <c r="M6" s="52"/>
      <c r="R6" s="37">
        <v>120</v>
      </c>
      <c r="S6" s="21" t="s">
        <v>52</v>
      </c>
      <c r="T6" s="38" t="s">
        <v>61</v>
      </c>
    </row>
    <row r="7" spans="1:20" ht="15.75" x14ac:dyDescent="0.25">
      <c r="A7" s="27" t="s">
        <v>68</v>
      </c>
      <c r="C7" s="29">
        <v>4</v>
      </c>
      <c r="D7" s="24" t="s">
        <v>72</v>
      </c>
      <c r="E7" s="25" t="s">
        <v>49</v>
      </c>
      <c r="F7" s="25">
        <v>35</v>
      </c>
      <c r="G7" s="52">
        <v>6.7488425925925919E-4</v>
      </c>
      <c r="H7" s="15"/>
      <c r="I7" s="29">
        <v>4</v>
      </c>
      <c r="J7" s="24"/>
      <c r="K7" s="25"/>
      <c r="L7" s="45"/>
      <c r="M7" s="52"/>
      <c r="R7" s="37">
        <v>160</v>
      </c>
      <c r="S7" s="21" t="s">
        <v>53</v>
      </c>
      <c r="T7" s="38" t="s">
        <v>62</v>
      </c>
    </row>
    <row r="8" spans="1:20" ht="15.75" x14ac:dyDescent="0.25">
      <c r="B8" s="5"/>
      <c r="C8" s="16"/>
      <c r="D8" s="16"/>
      <c r="E8" s="22"/>
      <c r="F8" s="22">
        <f>SUM(F4:F7)</f>
        <v>170</v>
      </c>
      <c r="G8" s="53">
        <f>SUM(G4:G7)</f>
        <v>2.7531249999999995E-3</v>
      </c>
      <c r="H8" s="16"/>
      <c r="I8" s="16"/>
      <c r="J8" s="16"/>
      <c r="K8" s="22"/>
      <c r="L8" s="22">
        <f>SUM(L4:L7)</f>
        <v>0</v>
      </c>
      <c r="M8" s="53">
        <f>SUM(M4:M7)</f>
        <v>0</v>
      </c>
      <c r="R8" s="37">
        <v>200</v>
      </c>
      <c r="S8" s="21" t="s">
        <v>54</v>
      </c>
      <c r="T8" s="38" t="s">
        <v>63</v>
      </c>
    </row>
    <row r="9" spans="1:20" ht="16.5" thickBot="1" x14ac:dyDescent="0.3">
      <c r="B9" s="5"/>
      <c r="C9" s="16"/>
      <c r="D9" s="16"/>
      <c r="E9" s="22"/>
      <c r="F9" s="22"/>
      <c r="G9" s="54"/>
      <c r="H9" s="16"/>
      <c r="I9" s="16"/>
      <c r="J9" s="16"/>
      <c r="K9" s="22"/>
      <c r="L9" s="22"/>
      <c r="M9" s="54"/>
      <c r="R9" s="37">
        <v>240</v>
      </c>
      <c r="S9" s="21" t="s">
        <v>49</v>
      </c>
      <c r="T9" s="38" t="s">
        <v>64</v>
      </c>
    </row>
    <row r="10" spans="1:20" ht="19.5" thickTop="1" x14ac:dyDescent="0.3">
      <c r="C10" s="43" t="e">
        <f>VLOOKUP($F$15,$R$4:$T$13,2)</f>
        <v>#N/A</v>
      </c>
      <c r="D10" s="43" t="e">
        <f>VLOOKUP($F$15,$R$4:$T$13,3)</f>
        <v>#N/A</v>
      </c>
      <c r="E10" s="30" t="s">
        <v>32</v>
      </c>
      <c r="F10" s="44" t="s">
        <v>34</v>
      </c>
      <c r="G10" s="31" t="s">
        <v>74</v>
      </c>
      <c r="H10" s="15"/>
      <c r="I10" s="43" t="e">
        <f>VLOOKUP(L15,$R$4:$T$13,2)</f>
        <v>#N/A</v>
      </c>
      <c r="J10" s="43" t="e">
        <f>VLOOKUP(L15,$R$4:$T$13,3)</f>
        <v>#N/A</v>
      </c>
      <c r="K10" s="32" t="s">
        <v>31</v>
      </c>
      <c r="L10" s="47" t="s">
        <v>33</v>
      </c>
      <c r="M10" s="31" t="s">
        <v>74</v>
      </c>
      <c r="R10" s="37">
        <v>280</v>
      </c>
      <c r="S10" s="21" t="s">
        <v>55</v>
      </c>
      <c r="T10" s="38" t="s">
        <v>65</v>
      </c>
    </row>
    <row r="11" spans="1:20" ht="15.75" x14ac:dyDescent="0.25">
      <c r="C11" s="29">
        <v>1</v>
      </c>
      <c r="D11" s="24"/>
      <c r="E11" s="25"/>
      <c r="F11" s="45"/>
      <c r="G11" s="52"/>
      <c r="H11" s="15"/>
      <c r="I11" s="29">
        <v>1</v>
      </c>
      <c r="J11" s="24"/>
      <c r="K11" s="25"/>
      <c r="L11" s="45"/>
      <c r="M11" s="52"/>
      <c r="R11" s="37">
        <v>320</v>
      </c>
      <c r="S11" s="21" t="s">
        <v>56</v>
      </c>
      <c r="T11" s="38" t="s">
        <v>66</v>
      </c>
    </row>
    <row r="12" spans="1:20" ht="15.75" x14ac:dyDescent="0.25">
      <c r="C12" s="29">
        <v>2</v>
      </c>
      <c r="D12" s="24"/>
      <c r="E12" s="25"/>
      <c r="F12" s="45"/>
      <c r="G12" s="52"/>
      <c r="H12" s="15"/>
      <c r="I12" s="29">
        <v>2</v>
      </c>
      <c r="J12" s="24"/>
      <c r="K12" s="25"/>
      <c r="L12" s="45"/>
      <c r="M12" s="52"/>
      <c r="R12" s="37">
        <v>360</v>
      </c>
      <c r="S12" s="21" t="s">
        <v>57</v>
      </c>
      <c r="T12" s="38" t="s">
        <v>67</v>
      </c>
    </row>
    <row r="13" spans="1:20" ht="16.5" thickBot="1" x14ac:dyDescent="0.3">
      <c r="C13" s="29">
        <v>3</v>
      </c>
      <c r="D13" s="24"/>
      <c r="E13" s="25"/>
      <c r="F13" s="45"/>
      <c r="G13" s="52"/>
      <c r="H13" s="15"/>
      <c r="I13" s="29">
        <v>3</v>
      </c>
      <c r="J13" s="24"/>
      <c r="K13" s="25"/>
      <c r="L13" s="45"/>
      <c r="M13" s="52"/>
      <c r="R13" s="39">
        <v>400</v>
      </c>
      <c r="S13" s="40" t="s">
        <v>58</v>
      </c>
      <c r="T13" s="41" t="s">
        <v>69</v>
      </c>
    </row>
    <row r="14" spans="1:20" ht="15.75" x14ac:dyDescent="0.25">
      <c r="C14" s="29">
        <v>4</v>
      </c>
      <c r="D14" s="24"/>
      <c r="E14" s="25"/>
      <c r="F14" s="45"/>
      <c r="G14" s="52"/>
      <c r="H14" s="15"/>
      <c r="I14" s="29">
        <v>4</v>
      </c>
      <c r="J14" s="24"/>
      <c r="K14" s="25"/>
      <c r="L14" s="45"/>
      <c r="M14" s="52"/>
    </row>
    <row r="15" spans="1:20" ht="15.75" x14ac:dyDescent="0.25">
      <c r="B15" s="5"/>
      <c r="C15" s="16"/>
      <c r="D15" s="16"/>
      <c r="E15" s="22"/>
      <c r="F15" s="22">
        <f>SUM(F11:F14)</f>
        <v>0</v>
      </c>
      <c r="G15" s="53">
        <f>SUM(G11:G14)</f>
        <v>0</v>
      </c>
      <c r="H15" s="16"/>
      <c r="I15" s="16"/>
      <c r="J15" s="16"/>
      <c r="K15" s="22"/>
      <c r="L15" s="22">
        <f>SUM(L11:L14)</f>
        <v>0</v>
      </c>
      <c r="M15" s="53">
        <f>SUM(M11:M14)</f>
        <v>0</v>
      </c>
    </row>
    <row r="16" spans="1:20" ht="16.5" thickBot="1" x14ac:dyDescent="0.3">
      <c r="C16" s="15"/>
      <c r="D16" s="15"/>
      <c r="E16" s="17"/>
      <c r="F16" s="46"/>
      <c r="G16" s="55"/>
      <c r="H16" s="15"/>
      <c r="I16" s="15"/>
      <c r="J16" s="15"/>
      <c r="K16" s="17"/>
      <c r="L16" s="46"/>
      <c r="M16" s="55"/>
    </row>
    <row r="17" spans="1:13" ht="21" thickTop="1" x14ac:dyDescent="0.3">
      <c r="A17" s="4" t="s">
        <v>15</v>
      </c>
      <c r="C17" s="43" t="e">
        <f>VLOOKUP($F$22,$R$4:$T$13,2)</f>
        <v>#N/A</v>
      </c>
      <c r="D17" s="43" t="e">
        <f>VLOOKUP($F$22,$R$4:$T$13,3)</f>
        <v>#N/A</v>
      </c>
      <c r="E17" s="32" t="s">
        <v>31</v>
      </c>
      <c r="F17" s="47" t="s">
        <v>33</v>
      </c>
      <c r="G17" s="31" t="s">
        <v>74</v>
      </c>
      <c r="H17" s="15"/>
      <c r="I17" s="43" t="e">
        <f>VLOOKUP($L$22,$R$4:$T$13,2)</f>
        <v>#N/A</v>
      </c>
      <c r="J17" s="43" t="e">
        <f>VLOOKUP($L$22,$R$4:$T$13,3)</f>
        <v>#N/A</v>
      </c>
      <c r="K17" s="32" t="s">
        <v>31</v>
      </c>
      <c r="L17" s="47" t="s">
        <v>33</v>
      </c>
      <c r="M17" s="31" t="s">
        <v>74</v>
      </c>
    </row>
    <row r="18" spans="1:13" ht="15.75" x14ac:dyDescent="0.25">
      <c r="A18" s="11" t="s">
        <v>16</v>
      </c>
      <c r="C18" s="29">
        <v>1</v>
      </c>
      <c r="D18" s="24"/>
      <c r="E18" s="33" t="s">
        <v>38</v>
      </c>
      <c r="F18" s="45"/>
      <c r="G18" s="52"/>
      <c r="H18" s="15"/>
      <c r="I18" s="29">
        <v>1</v>
      </c>
      <c r="J18" s="24"/>
      <c r="K18" s="33" t="s">
        <v>38</v>
      </c>
      <c r="L18" s="45"/>
      <c r="M18" s="52"/>
    </row>
    <row r="19" spans="1:13" ht="15.75" x14ac:dyDescent="0.25">
      <c r="C19" s="29">
        <v>2</v>
      </c>
      <c r="D19" s="24"/>
      <c r="E19" s="33" t="s">
        <v>38</v>
      </c>
      <c r="F19" s="45"/>
      <c r="G19" s="52"/>
      <c r="H19" s="15"/>
      <c r="I19" s="29">
        <v>2</v>
      </c>
      <c r="J19" s="24"/>
      <c r="K19" s="33" t="s">
        <v>38</v>
      </c>
      <c r="L19" s="45"/>
      <c r="M19" s="52"/>
    </row>
    <row r="20" spans="1:13" ht="15.75" x14ac:dyDescent="0.25">
      <c r="C20" s="29">
        <v>3</v>
      </c>
      <c r="D20" s="24"/>
      <c r="E20" s="33" t="s">
        <v>38</v>
      </c>
      <c r="F20" s="45"/>
      <c r="G20" s="52"/>
      <c r="H20" s="15"/>
      <c r="I20" s="29">
        <v>3</v>
      </c>
      <c r="J20" s="24"/>
      <c r="K20" s="33" t="s">
        <v>38</v>
      </c>
      <c r="L20" s="45"/>
      <c r="M20" s="52"/>
    </row>
    <row r="21" spans="1:13" ht="15.75" x14ac:dyDescent="0.25">
      <c r="C21" s="29">
        <v>4</v>
      </c>
      <c r="D21" s="24"/>
      <c r="E21" s="33" t="s">
        <v>38</v>
      </c>
      <c r="F21" s="45"/>
      <c r="G21" s="52"/>
      <c r="H21" s="15"/>
      <c r="I21" s="29">
        <v>4</v>
      </c>
      <c r="J21" s="24"/>
      <c r="K21" s="33" t="s">
        <v>38</v>
      </c>
      <c r="L21" s="45"/>
      <c r="M21" s="52"/>
    </row>
    <row r="22" spans="1:13" ht="15.75" x14ac:dyDescent="0.25">
      <c r="B22" s="5"/>
      <c r="C22" s="16"/>
      <c r="D22" s="16"/>
      <c r="E22" s="22"/>
      <c r="F22" s="22">
        <f>SUM(F18:F21)</f>
        <v>0</v>
      </c>
      <c r="G22" s="53">
        <f>SUM(G18:G21)</f>
        <v>0</v>
      </c>
      <c r="H22" s="16"/>
      <c r="I22" s="16"/>
      <c r="J22" s="16"/>
      <c r="K22" s="22"/>
      <c r="L22" s="22">
        <f>SUM(L18:L21)</f>
        <v>0</v>
      </c>
      <c r="M22" s="53">
        <f>SUM(M18:M21)</f>
        <v>0</v>
      </c>
    </row>
    <row r="23" spans="1:13" ht="16.5" hidden="1" thickBot="1" x14ac:dyDescent="0.3">
      <c r="C23" s="18">
        <v>1</v>
      </c>
      <c r="D23" s="19" t="s">
        <v>39</v>
      </c>
      <c r="E23" s="20" t="s">
        <v>38</v>
      </c>
      <c r="F23" s="48">
        <v>40</v>
      </c>
      <c r="G23" s="56">
        <v>2.0833333333333333E-3</v>
      </c>
      <c r="H23" s="15"/>
      <c r="I23" s="18">
        <v>1</v>
      </c>
      <c r="J23" s="19" t="s">
        <v>39</v>
      </c>
      <c r="K23" s="20" t="s">
        <v>38</v>
      </c>
      <c r="L23" s="48">
        <v>40</v>
      </c>
      <c r="M23" s="56">
        <v>2.0833333333333333E-3</v>
      </c>
    </row>
    <row r="24" spans="1:13" ht="15" hidden="1" customHeight="1" x14ac:dyDescent="0.25">
      <c r="C24" s="18">
        <v>2</v>
      </c>
      <c r="D24" s="19" t="s">
        <v>40</v>
      </c>
      <c r="E24" s="20" t="s">
        <v>38</v>
      </c>
      <c r="F24" s="48">
        <v>40</v>
      </c>
      <c r="G24" s="56">
        <v>2.0833333333333333E-3</v>
      </c>
      <c r="H24" s="15"/>
      <c r="I24" s="18">
        <v>2</v>
      </c>
      <c r="J24" s="19" t="s">
        <v>40</v>
      </c>
      <c r="K24" s="20" t="s">
        <v>38</v>
      </c>
      <c r="L24" s="48">
        <v>40</v>
      </c>
      <c r="M24" s="56">
        <v>2.0833333333333333E-3</v>
      </c>
    </row>
    <row r="25" spans="1:13" ht="16.5" hidden="1" thickBot="1" x14ac:dyDescent="0.3">
      <c r="C25" s="18">
        <v>3</v>
      </c>
      <c r="D25" s="19" t="s">
        <v>41</v>
      </c>
      <c r="E25" s="20" t="s">
        <v>38</v>
      </c>
      <c r="F25" s="48">
        <v>40</v>
      </c>
      <c r="G25" s="56">
        <v>2.0833333333333333E-3</v>
      </c>
      <c r="H25" s="15"/>
      <c r="I25" s="18">
        <v>3</v>
      </c>
      <c r="J25" s="19" t="s">
        <v>41</v>
      </c>
      <c r="K25" s="20" t="s">
        <v>38</v>
      </c>
      <c r="L25" s="48">
        <v>40</v>
      </c>
      <c r="M25" s="56">
        <v>2.0833333333333333E-3</v>
      </c>
    </row>
    <row r="26" spans="1:13" ht="16.5" hidden="1" thickBot="1" x14ac:dyDescent="0.3">
      <c r="C26" s="18">
        <v>4</v>
      </c>
      <c r="D26" s="19" t="s">
        <v>42</v>
      </c>
      <c r="E26" s="20" t="s">
        <v>38</v>
      </c>
      <c r="F26" s="48">
        <v>40</v>
      </c>
      <c r="G26" s="56">
        <v>2.0833333333333333E-3</v>
      </c>
      <c r="H26" s="15"/>
      <c r="I26" s="18">
        <v>4</v>
      </c>
      <c r="J26" s="19" t="s">
        <v>42</v>
      </c>
      <c r="K26" s="20" t="s">
        <v>38</v>
      </c>
      <c r="L26" s="48">
        <v>40</v>
      </c>
      <c r="M26" s="56">
        <v>2.0833333333333333E-3</v>
      </c>
    </row>
    <row r="27" spans="1:13" ht="16.5" hidden="1" thickBot="1" x14ac:dyDescent="0.3">
      <c r="C27" s="16"/>
      <c r="D27" s="16"/>
      <c r="E27" s="22"/>
      <c r="F27" s="22">
        <f>SUM(F23:F26)</f>
        <v>160</v>
      </c>
      <c r="G27" s="54">
        <f>SUM(G23:G26)</f>
        <v>8.3333333333333332E-3</v>
      </c>
      <c r="H27" s="16"/>
      <c r="I27" s="16"/>
      <c r="J27" s="16"/>
      <c r="K27" s="22"/>
      <c r="L27" s="22">
        <f>SUM(L23:L26)</f>
        <v>160</v>
      </c>
      <c r="M27" s="54">
        <f>SUM(M23:M26)</f>
        <v>8.3333333333333332E-3</v>
      </c>
    </row>
    <row r="28" spans="1:13" ht="16.5" hidden="1" thickBot="1" x14ac:dyDescent="0.3">
      <c r="C28" s="15"/>
      <c r="D28" s="19"/>
      <c r="E28" s="20"/>
      <c r="F28" s="48"/>
      <c r="G28" s="56"/>
      <c r="H28" s="15"/>
      <c r="I28" s="15"/>
      <c r="J28" s="15"/>
      <c r="K28" s="17"/>
      <c r="L28" s="46"/>
      <c r="M28" s="55"/>
    </row>
    <row r="29" spans="1:13" ht="16.5" hidden="1" thickBot="1" x14ac:dyDescent="0.3">
      <c r="B29" s="5"/>
      <c r="C29" s="16"/>
      <c r="D29" s="16"/>
      <c r="E29" s="22"/>
      <c r="F29" s="22">
        <f>SUM(F25:F28)</f>
        <v>240</v>
      </c>
      <c r="G29" s="54">
        <f>SUM(G25:G28)</f>
        <v>1.2500000000000001E-2</v>
      </c>
      <c r="H29" s="16"/>
      <c r="I29" s="16"/>
      <c r="J29" s="15"/>
      <c r="K29" s="17"/>
      <c r="L29" s="46"/>
      <c r="M29" s="55"/>
    </row>
    <row r="30" spans="1:13" ht="16.5" thickBot="1" x14ac:dyDescent="0.3">
      <c r="B30" s="5"/>
      <c r="C30" s="16"/>
      <c r="D30" s="16"/>
      <c r="E30" s="22"/>
      <c r="F30" s="22"/>
      <c r="G30" s="54"/>
      <c r="H30" s="16"/>
      <c r="I30" s="16"/>
      <c r="J30" s="15"/>
      <c r="K30" s="17"/>
      <c r="L30" s="46"/>
      <c r="M30" s="55"/>
    </row>
    <row r="31" spans="1:13" ht="19.5" thickTop="1" x14ac:dyDescent="0.3">
      <c r="C31" s="43" t="e">
        <f>VLOOKUP($F$36,$R$4:$T$13,2)</f>
        <v>#N/A</v>
      </c>
      <c r="D31" s="43" t="e">
        <f>VLOOKUP($F$36,$R$4:$T$13,3)</f>
        <v>#N/A</v>
      </c>
      <c r="E31" s="32" t="s">
        <v>31</v>
      </c>
      <c r="F31" s="47" t="s">
        <v>33</v>
      </c>
      <c r="G31" s="31" t="s">
        <v>74</v>
      </c>
      <c r="H31" s="15"/>
      <c r="I31" s="43" t="e">
        <f>VLOOKUP($L$36,$R$4:$T$13,2)</f>
        <v>#N/A</v>
      </c>
      <c r="J31" s="43" t="e">
        <f>VLOOKUP($L$36,$R$4:$T$13,3)</f>
        <v>#N/A</v>
      </c>
      <c r="K31" s="32" t="s">
        <v>31</v>
      </c>
      <c r="L31" s="47" t="s">
        <v>33</v>
      </c>
      <c r="M31" s="31" t="s">
        <v>74</v>
      </c>
    </row>
    <row r="32" spans="1:13" ht="15.75" x14ac:dyDescent="0.25">
      <c r="C32" s="29">
        <v>1</v>
      </c>
      <c r="D32" s="24"/>
      <c r="E32" s="33" t="s">
        <v>38</v>
      </c>
      <c r="F32" s="45"/>
      <c r="G32" s="52"/>
      <c r="H32" s="15"/>
      <c r="I32" s="29">
        <v>1</v>
      </c>
      <c r="J32" s="24"/>
      <c r="K32" s="33" t="s">
        <v>38</v>
      </c>
      <c r="L32" s="45"/>
      <c r="M32" s="52"/>
    </row>
    <row r="33" spans="1:13" ht="15.75" x14ac:dyDescent="0.25">
      <c r="C33" s="29">
        <v>2</v>
      </c>
      <c r="D33" s="24"/>
      <c r="E33" s="33" t="s">
        <v>38</v>
      </c>
      <c r="F33" s="45"/>
      <c r="G33" s="52"/>
      <c r="H33" s="15"/>
      <c r="I33" s="29">
        <v>2</v>
      </c>
      <c r="J33" s="24"/>
      <c r="K33" s="33" t="s">
        <v>38</v>
      </c>
      <c r="L33" s="45"/>
      <c r="M33" s="52"/>
    </row>
    <row r="34" spans="1:13" ht="15.75" x14ac:dyDescent="0.25">
      <c r="C34" s="29">
        <v>3</v>
      </c>
      <c r="D34" s="24"/>
      <c r="E34" s="33" t="s">
        <v>38</v>
      </c>
      <c r="F34" s="45"/>
      <c r="G34" s="52"/>
      <c r="H34" s="15"/>
      <c r="I34" s="29">
        <v>3</v>
      </c>
      <c r="J34" s="24"/>
      <c r="K34" s="33" t="s">
        <v>38</v>
      </c>
      <c r="L34" s="45"/>
      <c r="M34" s="52"/>
    </row>
    <row r="35" spans="1:13" ht="15.75" x14ac:dyDescent="0.25">
      <c r="B35" s="5"/>
      <c r="C35" s="29">
        <v>4</v>
      </c>
      <c r="D35" s="24"/>
      <c r="E35" s="33" t="s">
        <v>38</v>
      </c>
      <c r="F35" s="45"/>
      <c r="G35" s="52"/>
      <c r="H35" s="15"/>
      <c r="I35" s="29">
        <v>4</v>
      </c>
      <c r="J35" s="24"/>
      <c r="K35" s="33" t="s">
        <v>38</v>
      </c>
      <c r="L35" s="45"/>
      <c r="M35" s="52"/>
    </row>
    <row r="36" spans="1:13" ht="15" customHeight="1" x14ac:dyDescent="0.25">
      <c r="C36" s="16"/>
      <c r="D36" s="16"/>
      <c r="E36" s="22"/>
      <c r="F36" s="22">
        <f>SUM(F32:F35)</f>
        <v>0</v>
      </c>
      <c r="G36" s="53">
        <f>SUM(G32:G35)</f>
        <v>0</v>
      </c>
      <c r="H36" s="16"/>
      <c r="I36" s="16"/>
      <c r="J36" s="16"/>
      <c r="K36" s="22"/>
      <c r="L36" s="22">
        <f>SUM(L32:L35)</f>
        <v>0</v>
      </c>
      <c r="M36" s="53">
        <f>SUM(M32:M35)</f>
        <v>0</v>
      </c>
    </row>
    <row r="37" spans="1:13" ht="15" customHeight="1" thickBot="1" x14ac:dyDescent="0.3">
      <c r="C37" s="16"/>
      <c r="D37" s="16"/>
      <c r="E37" s="22"/>
      <c r="F37" s="22"/>
      <c r="G37" s="54"/>
      <c r="H37" s="16"/>
      <c r="I37" s="16"/>
      <c r="J37" s="16"/>
      <c r="K37" s="22"/>
      <c r="L37" s="22"/>
      <c r="M37" s="54"/>
    </row>
    <row r="38" spans="1:13" ht="21" thickTop="1" x14ac:dyDescent="0.3">
      <c r="A38" s="4" t="s">
        <v>17</v>
      </c>
      <c r="C38" s="43" t="e">
        <f>VLOOKUP($F$43,$R$4:$T$13,2)</f>
        <v>#N/A</v>
      </c>
      <c r="D38" s="43" t="e">
        <f>VLOOKUP($F$43,$R$4:$T$13,3)</f>
        <v>#N/A</v>
      </c>
      <c r="E38" s="32" t="s">
        <v>31</v>
      </c>
      <c r="F38" s="47" t="s">
        <v>33</v>
      </c>
      <c r="G38" s="31" t="s">
        <v>74</v>
      </c>
      <c r="H38" s="15"/>
      <c r="I38" s="43" t="e">
        <f>VLOOKUP($L$43,$R$4:$T$13,2)</f>
        <v>#N/A</v>
      </c>
      <c r="J38" s="43" t="e">
        <f>VLOOKUP($L$43,$R$4:$T$13,3)</f>
        <v>#N/A</v>
      </c>
      <c r="K38" s="32" t="s">
        <v>31</v>
      </c>
      <c r="L38" s="47" t="s">
        <v>33</v>
      </c>
      <c r="M38" s="31" t="s">
        <v>74</v>
      </c>
    </row>
    <row r="39" spans="1:13" ht="15.75" x14ac:dyDescent="0.25">
      <c r="A39" s="11" t="s">
        <v>16</v>
      </c>
      <c r="C39" s="29">
        <v>1</v>
      </c>
      <c r="D39" s="24"/>
      <c r="E39" s="42" t="s">
        <v>37</v>
      </c>
      <c r="F39" s="45"/>
      <c r="G39" s="52"/>
      <c r="H39" s="15"/>
      <c r="I39" s="29">
        <v>1</v>
      </c>
      <c r="J39" s="24"/>
      <c r="K39" s="42" t="s">
        <v>37</v>
      </c>
      <c r="L39" s="45"/>
      <c r="M39" s="52"/>
    </row>
    <row r="40" spans="1:13" ht="15.75" x14ac:dyDescent="0.25">
      <c r="C40" s="29">
        <v>2</v>
      </c>
      <c r="D40" s="24"/>
      <c r="E40" s="42" t="s">
        <v>37</v>
      </c>
      <c r="F40" s="45"/>
      <c r="G40" s="52"/>
      <c r="H40" s="15"/>
      <c r="I40" s="29">
        <v>2</v>
      </c>
      <c r="J40" s="24"/>
      <c r="K40" s="42" t="s">
        <v>37</v>
      </c>
      <c r="L40" s="45"/>
      <c r="M40" s="52"/>
    </row>
    <row r="41" spans="1:13" ht="15.75" x14ac:dyDescent="0.25">
      <c r="C41" s="29">
        <v>3</v>
      </c>
      <c r="D41" s="24"/>
      <c r="E41" s="42" t="s">
        <v>37</v>
      </c>
      <c r="F41" s="45"/>
      <c r="G41" s="52"/>
      <c r="H41" s="15"/>
      <c r="I41" s="29">
        <v>3</v>
      </c>
      <c r="J41" s="24"/>
      <c r="K41" s="42" t="s">
        <v>37</v>
      </c>
      <c r="L41" s="45"/>
      <c r="M41" s="52"/>
    </row>
    <row r="42" spans="1:13" ht="15.75" x14ac:dyDescent="0.25">
      <c r="C42" s="29">
        <v>4</v>
      </c>
      <c r="D42" s="24"/>
      <c r="E42" s="42" t="s">
        <v>37</v>
      </c>
      <c r="F42" s="45"/>
      <c r="G42" s="52"/>
      <c r="H42" s="15"/>
      <c r="I42" s="29">
        <v>4</v>
      </c>
      <c r="J42" s="24"/>
      <c r="K42" s="42" t="s">
        <v>37</v>
      </c>
      <c r="L42" s="45"/>
      <c r="M42" s="52"/>
    </row>
    <row r="43" spans="1:13" ht="15.75" x14ac:dyDescent="0.25">
      <c r="B43" s="5"/>
      <c r="C43" s="16"/>
      <c r="D43" s="16"/>
      <c r="E43" s="22"/>
      <c r="F43" s="22">
        <f>SUM(F39:F42)</f>
        <v>0</v>
      </c>
      <c r="G43" s="53">
        <f>SUM(G39:G42)</f>
        <v>0</v>
      </c>
      <c r="H43" s="16"/>
      <c r="I43" s="16"/>
      <c r="J43" s="16"/>
      <c r="K43" s="22"/>
      <c r="L43" s="22">
        <f>SUM(L39:L42)</f>
        <v>0</v>
      </c>
      <c r="M43" s="53">
        <f>SUM(M39:M42)</f>
        <v>0</v>
      </c>
    </row>
    <row r="44" spans="1:13" ht="16.5" thickBot="1" x14ac:dyDescent="0.3">
      <c r="B44" s="5"/>
      <c r="C44" s="16"/>
      <c r="D44" s="16"/>
      <c r="E44" s="22"/>
      <c r="F44" s="22"/>
      <c r="G44" s="53"/>
      <c r="H44" s="16"/>
      <c r="I44" s="16"/>
      <c r="J44" s="16"/>
      <c r="K44" s="22"/>
      <c r="L44" s="22"/>
      <c r="M44" s="53"/>
    </row>
    <row r="45" spans="1:13" ht="21" thickTop="1" x14ac:dyDescent="0.3">
      <c r="A45" s="4"/>
      <c r="C45" s="43" t="e">
        <f>VLOOKUP($F$50,$R$4:$T$13,2)</f>
        <v>#N/A</v>
      </c>
      <c r="D45" s="43" t="e">
        <f>VLOOKUP($F$50,$R$4:$T$13,3)</f>
        <v>#N/A</v>
      </c>
      <c r="E45" s="32" t="s">
        <v>31</v>
      </c>
      <c r="F45" s="47" t="s">
        <v>33</v>
      </c>
      <c r="G45" s="31" t="s">
        <v>74</v>
      </c>
      <c r="H45" s="15"/>
      <c r="I45" s="43" t="e">
        <f>VLOOKUP($L$50,$R$4:$T$13,2)</f>
        <v>#N/A</v>
      </c>
      <c r="J45" s="43" t="e">
        <f>VLOOKUP($L$50,$R$4:$T$13,3)</f>
        <v>#N/A</v>
      </c>
      <c r="K45" s="32" t="s">
        <v>31</v>
      </c>
      <c r="L45" s="47" t="s">
        <v>33</v>
      </c>
      <c r="M45" s="31" t="s">
        <v>74</v>
      </c>
    </row>
    <row r="46" spans="1:13" ht="15.75" x14ac:dyDescent="0.25">
      <c r="A46" s="11"/>
      <c r="C46" s="29">
        <v>1</v>
      </c>
      <c r="D46" s="24"/>
      <c r="E46" s="42" t="s">
        <v>37</v>
      </c>
      <c r="F46" s="45"/>
      <c r="G46" s="52"/>
      <c r="H46" s="15"/>
      <c r="I46" s="29">
        <v>1</v>
      </c>
      <c r="J46" s="24"/>
      <c r="K46" s="42" t="s">
        <v>37</v>
      </c>
      <c r="L46" s="45"/>
      <c r="M46" s="52"/>
    </row>
    <row r="47" spans="1:13" ht="15.75" x14ac:dyDescent="0.25">
      <c r="C47" s="29">
        <v>2</v>
      </c>
      <c r="D47" s="24"/>
      <c r="E47" s="42" t="s">
        <v>37</v>
      </c>
      <c r="F47" s="45"/>
      <c r="G47" s="52"/>
      <c r="H47" s="15"/>
      <c r="I47" s="29">
        <v>2</v>
      </c>
      <c r="J47" s="24"/>
      <c r="K47" s="42" t="s">
        <v>37</v>
      </c>
      <c r="L47" s="45"/>
      <c r="M47" s="52"/>
    </row>
    <row r="48" spans="1:13" ht="15.75" x14ac:dyDescent="0.25">
      <c r="C48" s="29">
        <v>3</v>
      </c>
      <c r="D48" s="24"/>
      <c r="E48" s="42" t="s">
        <v>37</v>
      </c>
      <c r="F48" s="45"/>
      <c r="G48" s="52"/>
      <c r="H48" s="15"/>
      <c r="I48" s="29">
        <v>3</v>
      </c>
      <c r="J48" s="24"/>
      <c r="K48" s="42" t="s">
        <v>37</v>
      </c>
      <c r="L48" s="45"/>
      <c r="M48" s="52"/>
    </row>
    <row r="49" spans="1:13" ht="15.75" x14ac:dyDescent="0.25">
      <c r="C49" s="29">
        <v>4</v>
      </c>
      <c r="D49" s="24"/>
      <c r="E49" s="42" t="s">
        <v>37</v>
      </c>
      <c r="F49" s="45"/>
      <c r="G49" s="52"/>
      <c r="H49" s="15"/>
      <c r="I49" s="29">
        <v>4</v>
      </c>
      <c r="J49" s="24"/>
      <c r="K49" s="42" t="s">
        <v>37</v>
      </c>
      <c r="L49" s="45"/>
      <c r="M49" s="52"/>
    </row>
    <row r="50" spans="1:13" ht="15.75" x14ac:dyDescent="0.25">
      <c r="B50" s="5"/>
      <c r="C50" s="16"/>
      <c r="D50" s="16"/>
      <c r="E50" s="22"/>
      <c r="F50" s="22">
        <f>SUM(F46:F49)</f>
        <v>0</v>
      </c>
      <c r="G50" s="53">
        <f>SUM(G46:G49)</f>
        <v>0</v>
      </c>
      <c r="H50" s="16"/>
      <c r="I50" s="16"/>
      <c r="J50" s="16"/>
      <c r="K50" s="22"/>
      <c r="L50" s="22">
        <f>SUM(L46:L49)</f>
        <v>0</v>
      </c>
      <c r="M50" s="53">
        <f>SUM(M46:M49)</f>
        <v>0</v>
      </c>
    </row>
    <row r="51" spans="1:13" x14ac:dyDescent="0.25">
      <c r="E51" s="6"/>
      <c r="F51" s="49"/>
      <c r="G51" s="57"/>
      <c r="K51" s="6"/>
      <c r="L51" s="6"/>
      <c r="M51" s="57"/>
    </row>
    <row r="52" spans="1:13" ht="21" thickBot="1" x14ac:dyDescent="0.35">
      <c r="A52" s="1" t="s">
        <v>19</v>
      </c>
      <c r="B52" s="2"/>
      <c r="C52" s="12" t="s">
        <v>4</v>
      </c>
      <c r="D52" s="28"/>
      <c r="E52" s="14"/>
      <c r="F52" s="14"/>
      <c r="G52" s="58"/>
      <c r="H52" s="13"/>
      <c r="I52" s="13"/>
      <c r="J52" s="13"/>
      <c r="K52" s="3"/>
      <c r="L52" s="3"/>
      <c r="M52" s="61"/>
    </row>
    <row r="53" spans="1:13" ht="21" thickTop="1" x14ac:dyDescent="0.3">
      <c r="A53" s="4" t="s">
        <v>20</v>
      </c>
      <c r="C53" s="43" t="e">
        <f>VLOOKUP(F58,$R$4:$T$13,2)</f>
        <v>#N/A</v>
      </c>
      <c r="D53" s="43" t="e">
        <f>VLOOKUP(F58,$R$4:$T$13,3)</f>
        <v>#N/A</v>
      </c>
      <c r="E53" s="32" t="s">
        <v>31</v>
      </c>
      <c r="F53" s="32" t="s">
        <v>33</v>
      </c>
      <c r="G53" s="31" t="s">
        <v>74</v>
      </c>
      <c r="I53" s="43" t="e">
        <f>VLOOKUP(L58,$R$4:$T$13,2)</f>
        <v>#N/A</v>
      </c>
      <c r="J53" s="43" t="e">
        <f>VLOOKUP(L58,$R$4:$T$13,3)</f>
        <v>#N/A</v>
      </c>
      <c r="K53" s="32" t="s">
        <v>31</v>
      </c>
      <c r="L53" s="32" t="s">
        <v>33</v>
      </c>
      <c r="M53" s="31" t="s">
        <v>74</v>
      </c>
    </row>
    <row r="54" spans="1:13" ht="15.75" x14ac:dyDescent="0.25">
      <c r="A54" s="11" t="s">
        <v>21</v>
      </c>
      <c r="C54" s="29">
        <v>1</v>
      </c>
      <c r="D54" s="24"/>
      <c r="E54" s="25"/>
      <c r="F54" s="45"/>
      <c r="G54" s="52"/>
      <c r="I54" s="29">
        <v>1</v>
      </c>
      <c r="J54" s="24"/>
      <c r="K54" s="25"/>
      <c r="L54" s="45"/>
      <c r="M54" s="52"/>
    </row>
    <row r="55" spans="1:13" ht="15.75" x14ac:dyDescent="0.25">
      <c r="A55" s="7" t="s">
        <v>43</v>
      </c>
      <c r="C55" s="29">
        <v>2</v>
      </c>
      <c r="D55" s="24"/>
      <c r="E55" s="25"/>
      <c r="F55" s="45"/>
      <c r="G55" s="52"/>
      <c r="I55" s="29">
        <v>2</v>
      </c>
      <c r="J55" s="24"/>
      <c r="K55" s="25"/>
      <c r="L55" s="45"/>
      <c r="M55" s="52"/>
    </row>
    <row r="56" spans="1:13" ht="15.75" x14ac:dyDescent="0.25">
      <c r="C56" s="29">
        <v>3</v>
      </c>
      <c r="D56" s="24"/>
      <c r="E56" s="25"/>
      <c r="F56" s="45"/>
      <c r="G56" s="52"/>
      <c r="I56" s="29">
        <v>3</v>
      </c>
      <c r="J56" s="24"/>
      <c r="K56" s="25"/>
      <c r="L56" s="45"/>
      <c r="M56" s="52"/>
    </row>
    <row r="57" spans="1:13" ht="15.75" x14ac:dyDescent="0.25">
      <c r="C57" s="29">
        <v>4</v>
      </c>
      <c r="D57" s="24"/>
      <c r="E57" s="25"/>
      <c r="F57" s="45"/>
      <c r="G57" s="52"/>
      <c r="I57" s="29">
        <v>4</v>
      </c>
      <c r="J57" s="24"/>
      <c r="K57" s="25"/>
      <c r="L57" s="45"/>
      <c r="M57" s="52"/>
    </row>
    <row r="58" spans="1:13" ht="15.75" x14ac:dyDescent="0.25">
      <c r="B58" s="5"/>
      <c r="C58" s="16"/>
      <c r="D58" s="16"/>
      <c r="E58" s="22"/>
      <c r="F58" s="22">
        <f>SUM(F54:F57)</f>
        <v>0</v>
      </c>
      <c r="G58" s="53">
        <f>SUM(G54:G57)</f>
        <v>0</v>
      </c>
      <c r="H58" s="5"/>
      <c r="I58" s="16"/>
      <c r="J58" s="16"/>
      <c r="K58" s="22"/>
      <c r="L58" s="22">
        <f>SUM(L54:L57)</f>
        <v>0</v>
      </c>
      <c r="M58" s="53">
        <f>SUM(M54:M57)</f>
        <v>0</v>
      </c>
    </row>
    <row r="59" spans="1:13" ht="15.75" thickBot="1" x14ac:dyDescent="0.3">
      <c r="B59" s="5"/>
      <c r="C59" s="5"/>
      <c r="D59" s="5"/>
      <c r="E59" s="23"/>
      <c r="F59" s="23"/>
      <c r="G59" s="59"/>
      <c r="H59" s="5"/>
      <c r="I59" s="5"/>
      <c r="J59" s="5"/>
      <c r="K59" s="23"/>
      <c r="L59" s="23"/>
      <c r="M59" s="59"/>
    </row>
    <row r="60" spans="1:13" ht="19.5" thickTop="1" x14ac:dyDescent="0.3">
      <c r="C60" s="43" t="e">
        <f>VLOOKUP(F65,$R$4:$T$13,2)</f>
        <v>#N/A</v>
      </c>
      <c r="D60" s="43" t="e">
        <f>VLOOKUP(F65,$R$4:$T$13,3)</f>
        <v>#N/A</v>
      </c>
      <c r="E60" s="32" t="s">
        <v>31</v>
      </c>
      <c r="F60" s="47" t="s">
        <v>33</v>
      </c>
      <c r="G60" s="31" t="s">
        <v>74</v>
      </c>
      <c r="I60" s="43" t="e">
        <f>VLOOKUP(L65,$R$4:$T$13,2)</f>
        <v>#N/A</v>
      </c>
      <c r="J60" s="43" t="e">
        <f>VLOOKUP(L65,$R$4:$T$13,3)</f>
        <v>#N/A</v>
      </c>
      <c r="K60" s="32" t="s">
        <v>31</v>
      </c>
      <c r="L60" s="47" t="s">
        <v>33</v>
      </c>
      <c r="M60" s="31" t="s">
        <v>74</v>
      </c>
    </row>
    <row r="61" spans="1:13" ht="15.75" x14ac:dyDescent="0.25">
      <c r="C61" s="29">
        <v>1</v>
      </c>
      <c r="D61" s="24"/>
      <c r="E61" s="25"/>
      <c r="F61" s="45"/>
      <c r="G61" s="52"/>
      <c r="I61" s="29">
        <v>1</v>
      </c>
      <c r="J61" s="24"/>
      <c r="K61" s="25"/>
      <c r="L61" s="45"/>
      <c r="M61" s="52"/>
    </row>
    <row r="62" spans="1:13" ht="15.75" x14ac:dyDescent="0.25">
      <c r="C62" s="29">
        <v>2</v>
      </c>
      <c r="D62" s="24"/>
      <c r="E62" s="25"/>
      <c r="F62" s="45"/>
      <c r="G62" s="52"/>
      <c r="I62" s="29">
        <v>2</v>
      </c>
      <c r="J62" s="24"/>
      <c r="K62" s="25"/>
      <c r="L62" s="45"/>
      <c r="M62" s="52"/>
    </row>
    <row r="63" spans="1:13" ht="15.75" x14ac:dyDescent="0.25">
      <c r="C63" s="29">
        <v>3</v>
      </c>
      <c r="D63" s="24"/>
      <c r="E63" s="25"/>
      <c r="F63" s="45"/>
      <c r="G63" s="52"/>
      <c r="I63" s="29">
        <v>3</v>
      </c>
      <c r="J63" s="24"/>
      <c r="K63" s="25"/>
      <c r="L63" s="45"/>
      <c r="M63" s="52"/>
    </row>
    <row r="64" spans="1:13" ht="15.75" x14ac:dyDescent="0.25">
      <c r="C64" s="29">
        <v>4</v>
      </c>
      <c r="D64" s="24"/>
      <c r="E64" s="25"/>
      <c r="F64" s="45"/>
      <c r="G64" s="52"/>
      <c r="I64" s="29">
        <v>4</v>
      </c>
      <c r="J64" s="24"/>
      <c r="K64" s="25"/>
      <c r="L64" s="45"/>
      <c r="M64" s="52"/>
    </row>
    <row r="65" spans="1:13" ht="15.75" x14ac:dyDescent="0.25">
      <c r="B65" s="5"/>
      <c r="C65" s="16"/>
      <c r="D65" s="16"/>
      <c r="E65" s="22"/>
      <c r="F65" s="22">
        <f>SUM(F61:F64)</f>
        <v>0</v>
      </c>
      <c r="G65" s="53">
        <f>SUM(G61:G64)</f>
        <v>0</v>
      </c>
      <c r="H65" s="5"/>
      <c r="I65" s="16"/>
      <c r="J65" s="16"/>
      <c r="K65" s="22"/>
      <c r="L65" s="22">
        <f>SUM(L61:L64)</f>
        <v>0</v>
      </c>
      <c r="M65" s="53">
        <f>SUM(M61:M64)</f>
        <v>0</v>
      </c>
    </row>
    <row r="66" spans="1:13" ht="15.75" thickBot="1" x14ac:dyDescent="0.3">
      <c r="B66" s="5"/>
      <c r="C66" s="5"/>
      <c r="D66" s="5"/>
      <c r="E66" s="23"/>
      <c r="F66" s="23"/>
      <c r="G66" s="59"/>
      <c r="H66" s="5"/>
      <c r="I66" s="5"/>
      <c r="J66" s="5"/>
      <c r="K66" s="23"/>
      <c r="L66" s="23"/>
      <c r="M66" s="59"/>
    </row>
    <row r="67" spans="1:13" ht="21" thickTop="1" x14ac:dyDescent="0.3">
      <c r="A67" s="4" t="s">
        <v>22</v>
      </c>
      <c r="C67" s="43" t="e">
        <f>VLOOKUP(F72,$R$4:$T$13,2)</f>
        <v>#N/A</v>
      </c>
      <c r="D67" s="43" t="e">
        <f>VLOOKUP(F72,$R$4:$T$13,3)</f>
        <v>#N/A</v>
      </c>
      <c r="E67" s="32" t="s">
        <v>31</v>
      </c>
      <c r="F67" s="47" t="s">
        <v>33</v>
      </c>
      <c r="G67" s="31" t="s">
        <v>74</v>
      </c>
      <c r="I67" s="43" t="e">
        <f>VLOOKUP(L72,$R$4:$T$13,2)</f>
        <v>#N/A</v>
      </c>
      <c r="J67" s="43" t="e">
        <f>VLOOKUP(L72,$R$4:$T$13,3)</f>
        <v>#N/A</v>
      </c>
      <c r="K67" s="32" t="s">
        <v>31</v>
      </c>
      <c r="L67" s="47" t="s">
        <v>33</v>
      </c>
      <c r="M67" s="31" t="s">
        <v>74</v>
      </c>
    </row>
    <row r="68" spans="1:13" ht="15.75" x14ac:dyDescent="0.25">
      <c r="A68" s="11" t="s">
        <v>44</v>
      </c>
      <c r="C68" s="29">
        <v>1</v>
      </c>
      <c r="D68" s="24"/>
      <c r="E68" s="25" t="s">
        <v>38</v>
      </c>
      <c r="F68" s="45"/>
      <c r="G68" s="52"/>
      <c r="I68" s="29">
        <v>1</v>
      </c>
      <c r="J68" s="24"/>
      <c r="K68" s="25" t="s">
        <v>38</v>
      </c>
      <c r="L68" s="45"/>
      <c r="M68" s="52"/>
    </row>
    <row r="69" spans="1:13" ht="15.75" x14ac:dyDescent="0.25">
      <c r="C69" s="29">
        <v>2</v>
      </c>
      <c r="D69" s="24"/>
      <c r="E69" s="25" t="s">
        <v>38</v>
      </c>
      <c r="F69" s="45"/>
      <c r="G69" s="52"/>
      <c r="I69" s="29">
        <v>2</v>
      </c>
      <c r="J69" s="24"/>
      <c r="K69" s="25" t="s">
        <v>38</v>
      </c>
      <c r="L69" s="45"/>
      <c r="M69" s="52"/>
    </row>
    <row r="70" spans="1:13" ht="15.75" x14ac:dyDescent="0.25">
      <c r="C70" s="29">
        <v>3</v>
      </c>
      <c r="D70" s="24"/>
      <c r="E70" s="25" t="s">
        <v>38</v>
      </c>
      <c r="F70" s="45"/>
      <c r="G70" s="52"/>
      <c r="I70" s="29">
        <v>3</v>
      </c>
      <c r="J70" s="24"/>
      <c r="K70" s="25" t="s">
        <v>38</v>
      </c>
      <c r="L70" s="45"/>
      <c r="M70" s="52"/>
    </row>
    <row r="71" spans="1:13" ht="15.75" x14ac:dyDescent="0.25">
      <c r="C71" s="29">
        <v>4</v>
      </c>
      <c r="D71" s="24"/>
      <c r="E71" s="25" t="s">
        <v>38</v>
      </c>
      <c r="F71" s="45"/>
      <c r="G71" s="52"/>
      <c r="I71" s="29">
        <v>4</v>
      </c>
      <c r="J71" s="24"/>
      <c r="K71" s="25" t="s">
        <v>38</v>
      </c>
      <c r="L71" s="45"/>
      <c r="M71" s="52"/>
    </row>
    <row r="72" spans="1:13" ht="15.75" x14ac:dyDescent="0.25">
      <c r="B72" s="5"/>
      <c r="C72" s="16"/>
      <c r="D72" s="16"/>
      <c r="E72" s="22"/>
      <c r="F72" s="22">
        <f>SUM(F68:F71)</f>
        <v>0</v>
      </c>
      <c r="G72" s="53">
        <f>SUM(G68:G71)</f>
        <v>0</v>
      </c>
      <c r="H72" s="5"/>
      <c r="I72" s="16"/>
      <c r="J72" s="16"/>
      <c r="K72" s="22"/>
      <c r="L72" s="22">
        <f>SUM(L68:L71)</f>
        <v>0</v>
      </c>
      <c r="M72" s="53">
        <f>SUM(M68:M71)</f>
        <v>0</v>
      </c>
    </row>
    <row r="73" spans="1:13" ht="15.75" hidden="1" thickBot="1" x14ac:dyDescent="0.3">
      <c r="C73" s="10">
        <v>1</v>
      </c>
      <c r="D73" s="9" t="s">
        <v>39</v>
      </c>
      <c r="E73" s="8" t="s">
        <v>38</v>
      </c>
      <c r="F73" s="50">
        <v>40</v>
      </c>
      <c r="G73" s="60">
        <v>2.0833333333333333E-3</v>
      </c>
      <c r="I73" s="10">
        <v>1</v>
      </c>
      <c r="J73" s="9" t="s">
        <v>39</v>
      </c>
      <c r="K73" s="8" t="s">
        <v>38</v>
      </c>
      <c r="L73" s="50">
        <v>40</v>
      </c>
      <c r="M73" s="60">
        <v>2.0833333333333333E-3</v>
      </c>
    </row>
    <row r="74" spans="1:13" ht="15" hidden="1" customHeight="1" x14ac:dyDescent="0.25">
      <c r="C74" s="10">
        <v>2</v>
      </c>
      <c r="D74" s="9" t="s">
        <v>40</v>
      </c>
      <c r="E74" s="8" t="s">
        <v>38</v>
      </c>
      <c r="F74" s="50">
        <v>40</v>
      </c>
      <c r="G74" s="60">
        <v>2.0833333333333333E-3</v>
      </c>
      <c r="I74" s="10">
        <v>2</v>
      </c>
      <c r="J74" s="9" t="s">
        <v>40</v>
      </c>
      <c r="K74" s="8" t="s">
        <v>38</v>
      </c>
      <c r="L74" s="50">
        <v>40</v>
      </c>
      <c r="M74" s="60">
        <v>2.0833333333333333E-3</v>
      </c>
    </row>
    <row r="75" spans="1:13" ht="15.75" hidden="1" thickBot="1" x14ac:dyDescent="0.3">
      <c r="C75" s="10">
        <v>3</v>
      </c>
      <c r="D75" s="9" t="s">
        <v>41</v>
      </c>
      <c r="E75" s="8" t="s">
        <v>38</v>
      </c>
      <c r="F75" s="50">
        <v>40</v>
      </c>
      <c r="G75" s="60">
        <v>2.0833333333333333E-3</v>
      </c>
      <c r="I75" s="10">
        <v>3</v>
      </c>
      <c r="J75" s="9" t="s">
        <v>41</v>
      </c>
      <c r="K75" s="8" t="s">
        <v>38</v>
      </c>
      <c r="L75" s="50">
        <v>40</v>
      </c>
      <c r="M75" s="60">
        <v>2.0833333333333333E-3</v>
      </c>
    </row>
    <row r="76" spans="1:13" ht="15.75" hidden="1" thickBot="1" x14ac:dyDescent="0.3">
      <c r="C76" s="10">
        <v>4</v>
      </c>
      <c r="D76" s="9" t="s">
        <v>42</v>
      </c>
      <c r="E76" s="8" t="s">
        <v>38</v>
      </c>
      <c r="F76" s="50">
        <v>40</v>
      </c>
      <c r="G76" s="60">
        <v>2.0833333333333333E-3</v>
      </c>
      <c r="I76" s="10">
        <v>4</v>
      </c>
      <c r="J76" s="9" t="s">
        <v>42</v>
      </c>
      <c r="K76" s="8" t="s">
        <v>38</v>
      </c>
      <c r="L76" s="50">
        <v>40</v>
      </c>
      <c r="M76" s="60">
        <v>2.0833333333333333E-3</v>
      </c>
    </row>
    <row r="77" spans="1:13" ht="15.75" hidden="1" thickBot="1" x14ac:dyDescent="0.3">
      <c r="C77" s="5"/>
      <c r="D77" s="5"/>
      <c r="E77" s="23"/>
      <c r="F77" s="23">
        <f>SUM(F73:F76)</f>
        <v>160</v>
      </c>
      <c r="G77" s="59">
        <f>SUM(G73:G76)</f>
        <v>8.3333333333333332E-3</v>
      </c>
      <c r="H77" s="5"/>
      <c r="I77" s="5"/>
      <c r="J77" s="5"/>
      <c r="K77" s="23"/>
      <c r="L77" s="23">
        <f>SUM(L73:L76)</f>
        <v>160</v>
      </c>
      <c r="M77" s="59">
        <f>SUM(M73:M76)</f>
        <v>8.3333333333333332E-3</v>
      </c>
    </row>
    <row r="78" spans="1:13" ht="15.75" hidden="1" thickBot="1" x14ac:dyDescent="0.3">
      <c r="E78" s="6"/>
      <c r="F78" s="49"/>
      <c r="G78" s="57"/>
      <c r="K78" s="6"/>
      <c r="L78" s="49"/>
      <c r="M78" s="57"/>
    </row>
    <row r="79" spans="1:13" ht="15.75" hidden="1" thickBot="1" x14ac:dyDescent="0.3">
      <c r="B79" s="5"/>
      <c r="C79" s="5"/>
      <c r="E79" s="6"/>
      <c r="F79" s="49"/>
      <c r="G79" s="57"/>
      <c r="H79" s="5"/>
      <c r="I79" s="5"/>
      <c r="K79" s="6"/>
      <c r="L79" s="49"/>
      <c r="M79" s="57"/>
    </row>
    <row r="80" spans="1:13" ht="15.75" thickBot="1" x14ac:dyDescent="0.3">
      <c r="B80" s="5"/>
      <c r="C80" s="5"/>
      <c r="E80" s="6"/>
      <c r="F80" s="49"/>
      <c r="G80" s="57"/>
      <c r="H80" s="5"/>
      <c r="I80" s="5"/>
      <c r="K80" s="6"/>
      <c r="L80" s="49"/>
      <c r="M80" s="57"/>
    </row>
    <row r="81" spans="1:13" ht="19.5" thickTop="1" x14ac:dyDescent="0.3">
      <c r="C81" s="43" t="e">
        <f>VLOOKUP(F86,$R$4:$T$13,2)</f>
        <v>#N/A</v>
      </c>
      <c r="D81" s="43" t="e">
        <f>VLOOKUP(F86,$R$4:$T$13,3)</f>
        <v>#N/A</v>
      </c>
      <c r="E81" s="32" t="s">
        <v>31</v>
      </c>
      <c r="F81" s="47" t="s">
        <v>33</v>
      </c>
      <c r="G81" s="31" t="s">
        <v>74</v>
      </c>
      <c r="I81" s="43" t="e">
        <f>VLOOKUP(L86,$R$4:$T$13,2)</f>
        <v>#N/A</v>
      </c>
      <c r="J81" s="43" t="e">
        <f>VLOOKUP(L86,$R$4:$T$13,3)</f>
        <v>#N/A</v>
      </c>
      <c r="K81" s="32" t="s">
        <v>31</v>
      </c>
      <c r="L81" s="47" t="s">
        <v>33</v>
      </c>
      <c r="M81" s="31" t="s">
        <v>74</v>
      </c>
    </row>
    <row r="82" spans="1:13" ht="15.75" x14ac:dyDescent="0.25">
      <c r="C82" s="29">
        <v>1</v>
      </c>
      <c r="D82" s="24"/>
      <c r="E82" s="25" t="s">
        <v>38</v>
      </c>
      <c r="F82" s="45"/>
      <c r="G82" s="52"/>
      <c r="I82" s="29">
        <v>1</v>
      </c>
      <c r="J82" s="24"/>
      <c r="K82" s="25" t="s">
        <v>38</v>
      </c>
      <c r="L82" s="45"/>
      <c r="M82" s="52"/>
    </row>
    <row r="83" spans="1:13" ht="15.75" x14ac:dyDescent="0.25">
      <c r="C83" s="29">
        <v>2</v>
      </c>
      <c r="D83" s="24"/>
      <c r="E83" s="25" t="s">
        <v>38</v>
      </c>
      <c r="F83" s="45"/>
      <c r="G83" s="52"/>
      <c r="I83" s="29">
        <v>2</v>
      </c>
      <c r="J83" s="24"/>
      <c r="K83" s="25" t="s">
        <v>38</v>
      </c>
      <c r="L83" s="45"/>
      <c r="M83" s="52"/>
    </row>
    <row r="84" spans="1:13" ht="15.75" x14ac:dyDescent="0.25">
      <c r="C84" s="29">
        <v>3</v>
      </c>
      <c r="D84" s="24"/>
      <c r="E84" s="25" t="s">
        <v>38</v>
      </c>
      <c r="F84" s="45"/>
      <c r="G84" s="52"/>
      <c r="I84" s="29">
        <v>3</v>
      </c>
      <c r="J84" s="24"/>
      <c r="K84" s="25" t="s">
        <v>38</v>
      </c>
      <c r="L84" s="45"/>
      <c r="M84" s="52"/>
    </row>
    <row r="85" spans="1:13" ht="15.75" x14ac:dyDescent="0.25">
      <c r="B85" s="5"/>
      <c r="C85" s="29">
        <v>4</v>
      </c>
      <c r="D85" s="24"/>
      <c r="E85" s="25" t="s">
        <v>38</v>
      </c>
      <c r="F85" s="45"/>
      <c r="G85" s="52"/>
      <c r="I85" s="29">
        <v>4</v>
      </c>
      <c r="J85" s="24"/>
      <c r="K85" s="25" t="s">
        <v>38</v>
      </c>
      <c r="L85" s="45"/>
      <c r="M85" s="52"/>
    </row>
    <row r="86" spans="1:13" ht="15" customHeight="1" x14ac:dyDescent="0.25">
      <c r="C86" s="16"/>
      <c r="D86" s="16"/>
      <c r="E86" s="22"/>
      <c r="F86" s="22">
        <f>SUM(F82:F85)</f>
        <v>0</v>
      </c>
      <c r="G86" s="53">
        <f>SUM(G82:G85)</f>
        <v>0</v>
      </c>
      <c r="H86" s="5"/>
      <c r="I86" s="16"/>
      <c r="J86" s="16"/>
      <c r="K86" s="22"/>
      <c r="L86" s="22">
        <f>SUM(L82:L85)</f>
        <v>0</v>
      </c>
      <c r="M86" s="53">
        <f>SUM(M82:M85)</f>
        <v>0</v>
      </c>
    </row>
    <row r="87" spans="1:13" ht="15" customHeight="1" thickBot="1" x14ac:dyDescent="0.3">
      <c r="C87" s="5"/>
      <c r="D87" s="5"/>
      <c r="E87" s="23"/>
      <c r="F87" s="23"/>
      <c r="G87" s="59"/>
      <c r="H87" s="5"/>
      <c r="I87" s="5"/>
      <c r="J87" s="5"/>
      <c r="K87" s="23"/>
      <c r="L87" s="23"/>
      <c r="M87" s="59"/>
    </row>
    <row r="88" spans="1:13" ht="21" thickTop="1" x14ac:dyDescent="0.3">
      <c r="A88" s="4" t="s">
        <v>23</v>
      </c>
      <c r="C88" s="43" t="e">
        <f>VLOOKUP(F93,$R$4:$T$13,2)</f>
        <v>#N/A</v>
      </c>
      <c r="D88" s="43" t="e">
        <f>VLOOKUP(F93,$R$4:$T$13,3)</f>
        <v>#N/A</v>
      </c>
      <c r="E88" s="32" t="s">
        <v>31</v>
      </c>
      <c r="F88" s="47" t="s">
        <v>33</v>
      </c>
      <c r="G88" s="31" t="s">
        <v>74</v>
      </c>
      <c r="I88" s="43" t="e">
        <f>VLOOKUP(L93,$R$4:$T$13,2)</f>
        <v>#N/A</v>
      </c>
      <c r="J88" s="43" t="e">
        <f>VLOOKUP(L93,$R$4:$T$13,3)</f>
        <v>#N/A</v>
      </c>
      <c r="K88" s="32" t="s">
        <v>31</v>
      </c>
      <c r="L88" s="47" t="s">
        <v>33</v>
      </c>
      <c r="M88" s="31" t="s">
        <v>74</v>
      </c>
    </row>
    <row r="89" spans="1:13" ht="15.75" x14ac:dyDescent="0.25">
      <c r="A89" s="11" t="s">
        <v>44</v>
      </c>
      <c r="C89" s="29">
        <v>1</v>
      </c>
      <c r="D89" s="24"/>
      <c r="E89" s="25" t="s">
        <v>37</v>
      </c>
      <c r="F89" s="45"/>
      <c r="G89" s="52"/>
      <c r="I89" s="29">
        <v>1</v>
      </c>
      <c r="J89" s="24"/>
      <c r="K89" s="25" t="s">
        <v>37</v>
      </c>
      <c r="L89" s="45"/>
      <c r="M89" s="52"/>
    </row>
    <row r="90" spans="1:13" ht="15.75" x14ac:dyDescent="0.25">
      <c r="C90" s="29">
        <v>2</v>
      </c>
      <c r="D90" s="24"/>
      <c r="E90" s="25" t="s">
        <v>37</v>
      </c>
      <c r="F90" s="45"/>
      <c r="G90" s="52"/>
      <c r="I90" s="29">
        <v>2</v>
      </c>
      <c r="J90" s="24"/>
      <c r="K90" s="25" t="s">
        <v>37</v>
      </c>
      <c r="L90" s="45"/>
      <c r="M90" s="52"/>
    </row>
    <row r="91" spans="1:13" ht="15.75" x14ac:dyDescent="0.25">
      <c r="C91" s="29">
        <v>3</v>
      </c>
      <c r="D91" s="24"/>
      <c r="E91" s="25" t="s">
        <v>37</v>
      </c>
      <c r="F91" s="45"/>
      <c r="G91" s="52"/>
      <c r="I91" s="29">
        <v>3</v>
      </c>
      <c r="J91" s="24"/>
      <c r="K91" s="25" t="s">
        <v>37</v>
      </c>
      <c r="L91" s="45"/>
      <c r="M91" s="52"/>
    </row>
    <row r="92" spans="1:13" ht="15.75" x14ac:dyDescent="0.25">
      <c r="C92" s="29">
        <v>4</v>
      </c>
      <c r="D92" s="24"/>
      <c r="E92" s="25" t="s">
        <v>37</v>
      </c>
      <c r="F92" s="45"/>
      <c r="G92" s="52"/>
      <c r="I92" s="29">
        <v>4</v>
      </c>
      <c r="J92" s="24"/>
      <c r="K92" s="25" t="s">
        <v>37</v>
      </c>
      <c r="L92" s="45"/>
      <c r="M92" s="52"/>
    </row>
    <row r="93" spans="1:13" ht="15.75" x14ac:dyDescent="0.25">
      <c r="B93" s="5"/>
      <c r="C93" s="16"/>
      <c r="D93" s="16"/>
      <c r="E93" s="22"/>
      <c r="F93" s="22">
        <f>SUM(F89:F92)</f>
        <v>0</v>
      </c>
      <c r="G93" s="53">
        <f>SUM(G89:G92)</f>
        <v>0</v>
      </c>
      <c r="H93" s="5"/>
      <c r="I93" s="16"/>
      <c r="J93" s="16"/>
      <c r="K93" s="22"/>
      <c r="L93" s="22">
        <f>SUM(L89:L92)</f>
        <v>0</v>
      </c>
      <c r="M93" s="53">
        <f>SUM(M89:M92)</f>
        <v>0</v>
      </c>
    </row>
    <row r="94" spans="1:13" ht="15.75" thickBot="1" x14ac:dyDescent="0.3">
      <c r="B94" s="5"/>
      <c r="C94" s="5"/>
      <c r="D94" s="5"/>
      <c r="E94" s="23"/>
      <c r="F94" s="23"/>
      <c r="G94" s="59"/>
      <c r="H94" s="5"/>
      <c r="I94" s="5"/>
      <c r="J94" s="5"/>
      <c r="K94" s="23"/>
      <c r="L94" s="23"/>
      <c r="M94" s="59"/>
    </row>
    <row r="95" spans="1:13" ht="21" thickTop="1" x14ac:dyDescent="0.3">
      <c r="A95" s="4"/>
      <c r="C95" s="43" t="e">
        <f>VLOOKUP(F100,$R$4:$T$13,2)</f>
        <v>#N/A</v>
      </c>
      <c r="D95" s="43" t="e">
        <f>VLOOKUP(F100,$R$4:$T$13,3)</f>
        <v>#N/A</v>
      </c>
      <c r="E95" s="32" t="s">
        <v>31</v>
      </c>
      <c r="F95" s="47" t="s">
        <v>33</v>
      </c>
      <c r="G95" s="31" t="s">
        <v>74</v>
      </c>
      <c r="I95" s="43" t="e">
        <f>VLOOKUP(L100,$R$4:$T$13,2)</f>
        <v>#N/A</v>
      </c>
      <c r="J95" s="43" t="e">
        <f>VLOOKUP(L100,$R$4:$T$13,3)</f>
        <v>#N/A</v>
      </c>
      <c r="K95" s="32" t="s">
        <v>31</v>
      </c>
      <c r="L95" s="47" t="s">
        <v>33</v>
      </c>
      <c r="M95" s="31" t="s">
        <v>74</v>
      </c>
    </row>
    <row r="96" spans="1:13" ht="15.75" x14ac:dyDescent="0.25">
      <c r="A96" s="11"/>
      <c r="C96" s="29">
        <v>1</v>
      </c>
      <c r="D96" s="24"/>
      <c r="E96" s="25" t="s">
        <v>37</v>
      </c>
      <c r="F96" s="45"/>
      <c r="G96" s="52"/>
      <c r="I96" s="29">
        <v>1</v>
      </c>
      <c r="J96" s="24"/>
      <c r="K96" s="25" t="s">
        <v>37</v>
      </c>
      <c r="L96" s="45"/>
      <c r="M96" s="52"/>
    </row>
    <row r="97" spans="1:13" ht="15.75" x14ac:dyDescent="0.25">
      <c r="C97" s="29">
        <v>2</v>
      </c>
      <c r="D97" s="24"/>
      <c r="E97" s="25" t="s">
        <v>37</v>
      </c>
      <c r="F97" s="45"/>
      <c r="G97" s="52"/>
      <c r="I97" s="29">
        <v>2</v>
      </c>
      <c r="J97" s="24"/>
      <c r="K97" s="25" t="s">
        <v>37</v>
      </c>
      <c r="L97" s="45"/>
      <c r="M97" s="52"/>
    </row>
    <row r="98" spans="1:13" ht="15.75" x14ac:dyDescent="0.25">
      <c r="C98" s="29">
        <v>3</v>
      </c>
      <c r="D98" s="24"/>
      <c r="E98" s="25" t="s">
        <v>37</v>
      </c>
      <c r="F98" s="45"/>
      <c r="G98" s="52"/>
      <c r="I98" s="29">
        <v>3</v>
      </c>
      <c r="J98" s="24"/>
      <c r="K98" s="25" t="s">
        <v>37</v>
      </c>
      <c r="L98" s="45"/>
      <c r="M98" s="52"/>
    </row>
    <row r="99" spans="1:13" ht="15.75" x14ac:dyDescent="0.25">
      <c r="C99" s="29">
        <v>4</v>
      </c>
      <c r="D99" s="24"/>
      <c r="E99" s="25" t="s">
        <v>37</v>
      </c>
      <c r="F99" s="45"/>
      <c r="G99" s="52"/>
      <c r="I99" s="29">
        <v>4</v>
      </c>
      <c r="J99" s="24"/>
      <c r="K99" s="25" t="s">
        <v>37</v>
      </c>
      <c r="L99" s="45"/>
      <c r="M99" s="52"/>
    </row>
    <row r="100" spans="1:13" ht="15.75" x14ac:dyDescent="0.25">
      <c r="B100" s="5"/>
      <c r="C100" s="16"/>
      <c r="D100" s="16"/>
      <c r="E100" s="22"/>
      <c r="F100" s="22">
        <f>SUM(F96:F99)</f>
        <v>0</v>
      </c>
      <c r="G100" s="53">
        <f>SUM(G96:G99)</f>
        <v>0</v>
      </c>
      <c r="H100" s="5"/>
      <c r="I100" s="16"/>
      <c r="J100" s="16"/>
      <c r="K100" s="22"/>
      <c r="L100" s="22">
        <f>SUM(L96:L99)</f>
        <v>0</v>
      </c>
      <c r="M100" s="53">
        <f>SUM(M96:M99)</f>
        <v>0</v>
      </c>
    </row>
    <row r="101" spans="1:13" x14ac:dyDescent="0.25">
      <c r="B101" s="5"/>
      <c r="C101" s="5"/>
      <c r="D101" s="5"/>
      <c r="E101" s="23"/>
      <c r="F101" s="23"/>
      <c r="G101" s="59"/>
      <c r="H101" s="5"/>
      <c r="I101" s="5"/>
      <c r="J101" s="5"/>
      <c r="K101" s="23"/>
      <c r="L101" s="23"/>
      <c r="M101" s="59"/>
    </row>
    <row r="102" spans="1:13" ht="21" thickBot="1" x14ac:dyDescent="0.35">
      <c r="A102" s="1" t="s">
        <v>24</v>
      </c>
      <c r="B102" s="2"/>
      <c r="C102" s="12" t="s">
        <v>5</v>
      </c>
      <c r="D102" s="28"/>
      <c r="E102" s="14"/>
      <c r="F102" s="14"/>
      <c r="G102" s="58"/>
      <c r="H102" s="13"/>
      <c r="I102" s="13"/>
      <c r="J102" s="13"/>
      <c r="K102" s="3"/>
      <c r="L102" s="3"/>
      <c r="M102" s="61"/>
    </row>
    <row r="103" spans="1:13" ht="21" thickTop="1" x14ac:dyDescent="0.3">
      <c r="A103" s="4" t="s">
        <v>25</v>
      </c>
      <c r="C103" s="43" t="e">
        <f>VLOOKUP(F108,$R$4:$T$13,2)</f>
        <v>#N/A</v>
      </c>
      <c r="D103" s="43" t="e">
        <f>VLOOKUP(F108,$R$4:$T$13,3)</f>
        <v>#N/A</v>
      </c>
      <c r="E103" s="32" t="s">
        <v>31</v>
      </c>
      <c r="F103" s="32" t="s">
        <v>33</v>
      </c>
      <c r="G103" s="31" t="s">
        <v>74</v>
      </c>
      <c r="I103" s="43" t="e">
        <f>VLOOKUP(L108,$R$4:$T$13,2)</f>
        <v>#N/A</v>
      </c>
      <c r="J103" s="43" t="e">
        <f>VLOOKUP(L108,$R$4:$T$13,3)</f>
        <v>#N/A</v>
      </c>
      <c r="K103" s="32" t="s">
        <v>31</v>
      </c>
      <c r="L103" s="32" t="s">
        <v>33</v>
      </c>
      <c r="M103" s="31" t="s">
        <v>74</v>
      </c>
    </row>
    <row r="104" spans="1:13" ht="15.75" x14ac:dyDescent="0.25">
      <c r="A104" s="11" t="s">
        <v>26</v>
      </c>
      <c r="C104" s="29">
        <v>1</v>
      </c>
      <c r="D104" s="24"/>
      <c r="E104" s="25"/>
      <c r="F104" s="45"/>
      <c r="G104" s="52"/>
      <c r="I104" s="29">
        <v>1</v>
      </c>
      <c r="J104" s="24"/>
      <c r="K104" s="25"/>
      <c r="L104" s="45"/>
      <c r="M104" s="52"/>
    </row>
    <row r="105" spans="1:13" ht="15.75" x14ac:dyDescent="0.25">
      <c r="A105" s="7" t="s">
        <v>43</v>
      </c>
      <c r="C105" s="29">
        <v>2</v>
      </c>
      <c r="D105" s="24"/>
      <c r="E105" s="25"/>
      <c r="F105" s="45"/>
      <c r="G105" s="52"/>
      <c r="I105" s="29">
        <v>2</v>
      </c>
      <c r="J105" s="24"/>
      <c r="K105" s="25"/>
      <c r="L105" s="45"/>
      <c r="M105" s="52"/>
    </row>
    <row r="106" spans="1:13" ht="15.75" x14ac:dyDescent="0.25">
      <c r="C106" s="29">
        <v>3</v>
      </c>
      <c r="D106" s="24"/>
      <c r="E106" s="25"/>
      <c r="F106" s="45"/>
      <c r="G106" s="52"/>
      <c r="I106" s="29">
        <v>3</v>
      </c>
      <c r="J106" s="24"/>
      <c r="K106" s="25"/>
      <c r="L106" s="45"/>
      <c r="M106" s="52"/>
    </row>
    <row r="107" spans="1:13" ht="15.75" x14ac:dyDescent="0.25">
      <c r="C107" s="29">
        <v>4</v>
      </c>
      <c r="D107" s="24"/>
      <c r="E107" s="25"/>
      <c r="F107" s="45"/>
      <c r="G107" s="52"/>
      <c r="I107" s="29">
        <v>4</v>
      </c>
      <c r="J107" s="24"/>
      <c r="K107" s="25"/>
      <c r="L107" s="45"/>
      <c r="M107" s="52"/>
    </row>
    <row r="108" spans="1:13" ht="15.75" x14ac:dyDescent="0.25">
      <c r="B108" s="5"/>
      <c r="C108" s="16"/>
      <c r="D108" s="16"/>
      <c r="E108" s="22"/>
      <c r="F108" s="22">
        <f>SUM(F104:F107)</f>
        <v>0</v>
      </c>
      <c r="G108" s="53">
        <f>SUM(G104:G107)</f>
        <v>0</v>
      </c>
      <c r="H108" s="5"/>
      <c r="I108" s="16"/>
      <c r="J108" s="16"/>
      <c r="K108" s="22"/>
      <c r="L108" s="22">
        <f>SUM(L104:L107)</f>
        <v>0</v>
      </c>
      <c r="M108" s="53">
        <f>SUM(M104:M107)</f>
        <v>0</v>
      </c>
    </row>
    <row r="109" spans="1:13" ht="15.75" thickBot="1" x14ac:dyDescent="0.3">
      <c r="B109" s="5"/>
      <c r="C109" s="5"/>
      <c r="D109" s="5"/>
      <c r="E109" s="23"/>
      <c r="F109" s="23"/>
      <c r="G109" s="59"/>
      <c r="H109" s="5"/>
      <c r="I109" s="5"/>
      <c r="J109" s="5"/>
      <c r="K109" s="23"/>
      <c r="L109" s="23"/>
      <c r="M109" s="59"/>
    </row>
    <row r="110" spans="1:13" ht="19.5" thickTop="1" x14ac:dyDescent="0.3">
      <c r="C110" s="43" t="e">
        <f>VLOOKUP(F115,$R$4:$T$13,2)</f>
        <v>#N/A</v>
      </c>
      <c r="D110" s="43" t="e">
        <f>VLOOKUP(F115,$R$4:$T$13,3)</f>
        <v>#N/A</v>
      </c>
      <c r="E110" s="32" t="s">
        <v>31</v>
      </c>
      <c r="F110" s="47" t="s">
        <v>33</v>
      </c>
      <c r="G110" s="31" t="s">
        <v>74</v>
      </c>
      <c r="I110" s="43" t="e">
        <f>VLOOKUP(L115,$R$4:$T$13,2)</f>
        <v>#N/A</v>
      </c>
      <c r="J110" s="43" t="e">
        <f>VLOOKUP(L115,$R$4:$T$13,3)</f>
        <v>#N/A</v>
      </c>
      <c r="K110" s="32" t="s">
        <v>31</v>
      </c>
      <c r="L110" s="47" t="s">
        <v>33</v>
      </c>
      <c r="M110" s="31" t="s">
        <v>74</v>
      </c>
    </row>
    <row r="111" spans="1:13" ht="15.75" x14ac:dyDescent="0.25">
      <c r="C111" s="29">
        <v>1</v>
      </c>
      <c r="D111" s="24"/>
      <c r="E111" s="25"/>
      <c r="F111" s="45"/>
      <c r="G111" s="52"/>
      <c r="I111" s="29">
        <v>1</v>
      </c>
      <c r="J111" s="24"/>
      <c r="K111" s="25"/>
      <c r="L111" s="45"/>
      <c r="M111" s="52"/>
    </row>
    <row r="112" spans="1:13" ht="15.75" x14ac:dyDescent="0.25">
      <c r="C112" s="29">
        <v>2</v>
      </c>
      <c r="D112" s="24"/>
      <c r="E112" s="25"/>
      <c r="F112" s="45"/>
      <c r="G112" s="52"/>
      <c r="I112" s="29">
        <v>2</v>
      </c>
      <c r="J112" s="24"/>
      <c r="K112" s="25"/>
      <c r="L112" s="45"/>
      <c r="M112" s="52"/>
    </row>
    <row r="113" spans="1:13" ht="15.75" x14ac:dyDescent="0.25">
      <c r="C113" s="29">
        <v>3</v>
      </c>
      <c r="D113" s="24"/>
      <c r="E113" s="25"/>
      <c r="F113" s="45"/>
      <c r="G113" s="52"/>
      <c r="I113" s="29">
        <v>3</v>
      </c>
      <c r="J113" s="24"/>
      <c r="K113" s="25"/>
      <c r="L113" s="45"/>
      <c r="M113" s="52"/>
    </row>
    <row r="114" spans="1:13" ht="15.75" x14ac:dyDescent="0.25">
      <c r="C114" s="29">
        <v>4</v>
      </c>
      <c r="D114" s="24"/>
      <c r="E114" s="25"/>
      <c r="F114" s="45"/>
      <c r="G114" s="52"/>
      <c r="I114" s="29">
        <v>4</v>
      </c>
      <c r="J114" s="24"/>
      <c r="K114" s="25"/>
      <c r="L114" s="45"/>
      <c r="M114" s="52"/>
    </row>
    <row r="115" spans="1:13" ht="15.75" x14ac:dyDescent="0.25">
      <c r="B115" s="5"/>
      <c r="C115" s="16"/>
      <c r="D115" s="16"/>
      <c r="E115" s="22"/>
      <c r="F115" s="22">
        <f>SUM(F111:F114)</f>
        <v>0</v>
      </c>
      <c r="G115" s="53">
        <f>SUM(G111:G114)</f>
        <v>0</v>
      </c>
      <c r="H115" s="5"/>
      <c r="I115" s="16"/>
      <c r="J115" s="16"/>
      <c r="K115" s="22"/>
      <c r="L115" s="22">
        <f>SUM(L111:L114)</f>
        <v>0</v>
      </c>
      <c r="M115" s="53">
        <f>SUM(M111:M114)</f>
        <v>0</v>
      </c>
    </row>
    <row r="116" spans="1:13" ht="15.75" thickBot="1" x14ac:dyDescent="0.3">
      <c r="E116" s="6"/>
      <c r="F116" s="49"/>
      <c r="G116" s="57"/>
      <c r="K116" s="6"/>
      <c r="L116" s="49"/>
      <c r="M116" s="57"/>
    </row>
    <row r="117" spans="1:13" ht="21" thickTop="1" x14ac:dyDescent="0.3">
      <c r="A117" s="4" t="s">
        <v>27</v>
      </c>
      <c r="C117" s="43" t="e">
        <f>VLOOKUP(F122,$R$4:$T$13,2)</f>
        <v>#N/A</v>
      </c>
      <c r="D117" s="43" t="e">
        <f>VLOOKUP(F122,$R$4:$T$13,3)</f>
        <v>#N/A</v>
      </c>
      <c r="E117" s="32" t="s">
        <v>31</v>
      </c>
      <c r="F117" s="47" t="s">
        <v>33</v>
      </c>
      <c r="G117" s="31" t="s">
        <v>74</v>
      </c>
      <c r="I117" s="43" t="e">
        <f>VLOOKUP(L122,$R$4:$T$13,2)</f>
        <v>#N/A</v>
      </c>
      <c r="J117" s="43" t="e">
        <f>VLOOKUP(L122,$R$4:$T$13,3)</f>
        <v>#N/A</v>
      </c>
      <c r="K117" s="32" t="s">
        <v>31</v>
      </c>
      <c r="L117" s="47" t="s">
        <v>33</v>
      </c>
      <c r="M117" s="31" t="s">
        <v>74</v>
      </c>
    </row>
    <row r="118" spans="1:13" ht="15.75" x14ac:dyDescent="0.25">
      <c r="A118" s="11" t="s">
        <v>14</v>
      </c>
      <c r="C118" s="29">
        <v>1</v>
      </c>
      <c r="D118" s="24"/>
      <c r="E118" s="25" t="s">
        <v>38</v>
      </c>
      <c r="F118" s="45"/>
      <c r="G118" s="52"/>
      <c r="I118" s="29">
        <v>1</v>
      </c>
      <c r="J118" s="24"/>
      <c r="K118" s="25" t="s">
        <v>38</v>
      </c>
      <c r="L118" s="45"/>
      <c r="M118" s="52"/>
    </row>
    <row r="119" spans="1:13" ht="15.75" x14ac:dyDescent="0.25">
      <c r="C119" s="29">
        <v>2</v>
      </c>
      <c r="D119" s="24"/>
      <c r="E119" s="25" t="s">
        <v>38</v>
      </c>
      <c r="F119" s="45"/>
      <c r="G119" s="52"/>
      <c r="I119" s="29">
        <v>2</v>
      </c>
      <c r="J119" s="24"/>
      <c r="K119" s="25" t="s">
        <v>38</v>
      </c>
      <c r="L119" s="45"/>
      <c r="M119" s="52"/>
    </row>
    <row r="120" spans="1:13" ht="15.75" x14ac:dyDescent="0.25">
      <c r="C120" s="29">
        <v>3</v>
      </c>
      <c r="D120" s="24"/>
      <c r="E120" s="25" t="s">
        <v>38</v>
      </c>
      <c r="F120" s="45"/>
      <c r="G120" s="52"/>
      <c r="I120" s="29">
        <v>3</v>
      </c>
      <c r="J120" s="24"/>
      <c r="K120" s="25" t="s">
        <v>38</v>
      </c>
      <c r="L120" s="45"/>
      <c r="M120" s="52"/>
    </row>
    <row r="121" spans="1:13" ht="15.75" x14ac:dyDescent="0.25">
      <c r="C121" s="29">
        <v>4</v>
      </c>
      <c r="D121" s="24"/>
      <c r="E121" s="25" t="s">
        <v>38</v>
      </c>
      <c r="F121" s="45"/>
      <c r="G121" s="52"/>
      <c r="I121" s="29">
        <v>4</v>
      </c>
      <c r="J121" s="24"/>
      <c r="K121" s="25" t="s">
        <v>38</v>
      </c>
      <c r="L121" s="45"/>
      <c r="M121" s="52"/>
    </row>
    <row r="122" spans="1:13" ht="15.75" x14ac:dyDescent="0.25">
      <c r="C122" s="16"/>
      <c r="D122" s="16"/>
      <c r="E122" s="22"/>
      <c r="F122" s="22">
        <f>SUM(F118:F121)</f>
        <v>0</v>
      </c>
      <c r="G122" s="53">
        <f>SUM(G118:G121)</f>
        <v>0</v>
      </c>
      <c r="I122" s="16"/>
      <c r="J122" s="16"/>
      <c r="K122" s="22"/>
      <c r="L122" s="22">
        <f>SUM(L118:L121)</f>
        <v>0</v>
      </c>
      <c r="M122" s="53">
        <f>SUM(M118:M121)</f>
        <v>0</v>
      </c>
    </row>
    <row r="123" spans="1:13" ht="16.5" thickBot="1" x14ac:dyDescent="0.3">
      <c r="C123" s="16"/>
      <c r="D123" s="16"/>
      <c r="E123" s="22"/>
      <c r="F123" s="22"/>
      <c r="G123" s="53"/>
      <c r="I123" s="16"/>
      <c r="J123" s="16"/>
      <c r="K123" s="22"/>
      <c r="L123" s="22"/>
      <c r="M123" s="53"/>
    </row>
    <row r="124" spans="1:13" ht="15.75" hidden="1" thickBot="1" x14ac:dyDescent="0.3">
      <c r="C124" s="10">
        <v>2</v>
      </c>
      <c r="D124" s="9" t="s">
        <v>40</v>
      </c>
      <c r="E124" s="8" t="s">
        <v>38</v>
      </c>
      <c r="F124" s="50">
        <v>40</v>
      </c>
      <c r="G124" s="60">
        <v>2.0833333333333333E-3</v>
      </c>
      <c r="I124" s="10">
        <v>2</v>
      </c>
      <c r="J124" s="9" t="s">
        <v>40</v>
      </c>
      <c r="K124" s="8" t="s">
        <v>38</v>
      </c>
      <c r="L124" s="50">
        <v>40</v>
      </c>
      <c r="M124" s="60">
        <v>2.0833333333333333E-3</v>
      </c>
    </row>
    <row r="125" spans="1:13" ht="15" hidden="1" customHeight="1" x14ac:dyDescent="0.25">
      <c r="C125" s="10">
        <v>3</v>
      </c>
      <c r="D125" s="9" t="s">
        <v>41</v>
      </c>
      <c r="E125" s="8" t="s">
        <v>38</v>
      </c>
      <c r="F125" s="50">
        <v>40</v>
      </c>
      <c r="G125" s="60">
        <v>2.0833333333333333E-3</v>
      </c>
      <c r="I125" s="10">
        <v>3</v>
      </c>
      <c r="J125" s="9" t="s">
        <v>41</v>
      </c>
      <c r="K125" s="8" t="s">
        <v>38</v>
      </c>
      <c r="L125" s="50">
        <v>40</v>
      </c>
      <c r="M125" s="60">
        <v>2.0833333333333333E-3</v>
      </c>
    </row>
    <row r="126" spans="1:13" ht="15.75" hidden="1" thickBot="1" x14ac:dyDescent="0.3">
      <c r="C126" s="10">
        <v>4</v>
      </c>
      <c r="D126" s="9" t="s">
        <v>42</v>
      </c>
      <c r="E126" s="8" t="s">
        <v>38</v>
      </c>
      <c r="F126" s="50">
        <v>40</v>
      </c>
      <c r="G126" s="60">
        <v>2.0833333333333333E-3</v>
      </c>
      <c r="I126" s="10">
        <v>4</v>
      </c>
      <c r="J126" s="9" t="s">
        <v>42</v>
      </c>
      <c r="K126" s="8" t="s">
        <v>38</v>
      </c>
      <c r="L126" s="50">
        <v>40</v>
      </c>
      <c r="M126" s="60">
        <v>2.0833333333333333E-3</v>
      </c>
    </row>
    <row r="127" spans="1:13" ht="15.75" hidden="1" thickBot="1" x14ac:dyDescent="0.3">
      <c r="C127" s="5"/>
      <c r="D127" s="5"/>
      <c r="E127" s="23"/>
      <c r="F127" s="23">
        <f>SUM(F124:F126)</f>
        <v>120</v>
      </c>
      <c r="G127" s="59">
        <f>SUM(G124:G126)</f>
        <v>6.2500000000000003E-3</v>
      </c>
      <c r="I127" s="5"/>
      <c r="J127" s="5"/>
      <c r="K127" s="23"/>
      <c r="L127" s="23">
        <f>SUM(L124:L126)</f>
        <v>120</v>
      </c>
      <c r="M127" s="59">
        <f>SUM(M124:M126)</f>
        <v>6.2500000000000003E-3</v>
      </c>
    </row>
    <row r="128" spans="1:13" ht="15.75" hidden="1" thickBot="1" x14ac:dyDescent="0.3">
      <c r="E128" s="6"/>
      <c r="F128" s="49"/>
      <c r="G128" s="57"/>
      <c r="H128" s="5"/>
      <c r="K128" s="6"/>
      <c r="L128" s="49"/>
      <c r="M128" s="57"/>
    </row>
    <row r="129" spans="1:13" ht="15.75" hidden="1" thickBot="1" x14ac:dyDescent="0.3">
      <c r="C129" s="5"/>
      <c r="E129" s="6"/>
      <c r="F129" s="49"/>
      <c r="G129" s="57"/>
      <c r="I129" s="5"/>
      <c r="K129" s="6"/>
      <c r="L129" s="49"/>
      <c r="M129" s="57"/>
    </row>
    <row r="130" spans="1:13" ht="15.75" hidden="1" thickBot="1" x14ac:dyDescent="0.3">
      <c r="B130" s="5"/>
      <c r="C130" s="5"/>
      <c r="E130" s="6"/>
      <c r="F130" s="49"/>
      <c r="G130" s="57"/>
      <c r="H130" s="5"/>
      <c r="I130" s="5"/>
      <c r="K130" s="6"/>
      <c r="L130" s="49"/>
      <c r="M130" s="57"/>
    </row>
    <row r="131" spans="1:13" ht="19.5" thickTop="1" x14ac:dyDescent="0.3">
      <c r="C131" s="43" t="e">
        <f>VLOOKUP(F136,$R$4:$T$13,2)</f>
        <v>#N/A</v>
      </c>
      <c r="D131" s="43" t="e">
        <f>VLOOKUP(F136,$R$4:$T$13,3)</f>
        <v>#N/A</v>
      </c>
      <c r="E131" s="32" t="s">
        <v>31</v>
      </c>
      <c r="F131" s="47" t="s">
        <v>33</v>
      </c>
      <c r="G131" s="31" t="s">
        <v>74</v>
      </c>
      <c r="I131" s="43" t="e">
        <f>VLOOKUP(L136,$R$4:$T$13,2)</f>
        <v>#N/A</v>
      </c>
      <c r="J131" s="43" t="e">
        <f>VLOOKUP(L136,$R$4:$T$13,3)</f>
        <v>#N/A</v>
      </c>
      <c r="K131" s="32" t="s">
        <v>31</v>
      </c>
      <c r="L131" s="47" t="s">
        <v>33</v>
      </c>
      <c r="M131" s="31" t="s">
        <v>74</v>
      </c>
    </row>
    <row r="132" spans="1:13" ht="15.75" x14ac:dyDescent="0.25">
      <c r="C132" s="29">
        <v>1</v>
      </c>
      <c r="D132" s="24"/>
      <c r="E132" s="25" t="s">
        <v>38</v>
      </c>
      <c r="F132" s="45"/>
      <c r="G132" s="52"/>
      <c r="I132" s="29">
        <v>1</v>
      </c>
      <c r="J132" s="24"/>
      <c r="K132" s="25" t="s">
        <v>38</v>
      </c>
      <c r="L132" s="45"/>
      <c r="M132" s="52"/>
    </row>
    <row r="133" spans="1:13" ht="15.75" x14ac:dyDescent="0.25">
      <c r="C133" s="29">
        <v>2</v>
      </c>
      <c r="D133" s="24"/>
      <c r="E133" s="25" t="s">
        <v>38</v>
      </c>
      <c r="F133" s="45"/>
      <c r="G133" s="52"/>
      <c r="I133" s="29">
        <v>2</v>
      </c>
      <c r="J133" s="24"/>
      <c r="K133" s="25" t="s">
        <v>38</v>
      </c>
      <c r="L133" s="45"/>
      <c r="M133" s="52"/>
    </row>
    <row r="134" spans="1:13" ht="15.75" x14ac:dyDescent="0.25">
      <c r="C134" s="29">
        <v>3</v>
      </c>
      <c r="D134" s="24"/>
      <c r="E134" s="25" t="s">
        <v>38</v>
      </c>
      <c r="F134" s="45"/>
      <c r="G134" s="52"/>
      <c r="I134" s="29">
        <v>3</v>
      </c>
      <c r="J134" s="24"/>
      <c r="K134" s="25" t="s">
        <v>38</v>
      </c>
      <c r="L134" s="45"/>
      <c r="M134" s="52"/>
    </row>
    <row r="135" spans="1:13" ht="15.75" x14ac:dyDescent="0.25">
      <c r="B135" s="5"/>
      <c r="C135" s="29">
        <v>4</v>
      </c>
      <c r="D135" s="24"/>
      <c r="E135" s="25" t="s">
        <v>38</v>
      </c>
      <c r="F135" s="45"/>
      <c r="G135" s="52"/>
      <c r="I135" s="29">
        <v>4</v>
      </c>
      <c r="J135" s="24"/>
      <c r="K135" s="25" t="s">
        <v>38</v>
      </c>
      <c r="L135" s="45"/>
      <c r="M135" s="52"/>
    </row>
    <row r="136" spans="1:13" ht="15" customHeight="1" x14ac:dyDescent="0.25">
      <c r="C136" s="16"/>
      <c r="D136" s="16"/>
      <c r="E136" s="22"/>
      <c r="F136" s="22">
        <f>SUM(F132:F135)</f>
        <v>0</v>
      </c>
      <c r="G136" s="53">
        <f>SUM(G132:G135)</f>
        <v>0</v>
      </c>
      <c r="H136" s="5"/>
      <c r="I136" s="16"/>
      <c r="J136" s="16"/>
      <c r="K136" s="22"/>
      <c r="L136" s="22">
        <f>SUM(L132:L135)</f>
        <v>0</v>
      </c>
      <c r="M136" s="53">
        <f>SUM(M132:M135)</f>
        <v>0</v>
      </c>
    </row>
    <row r="137" spans="1:13" ht="15" customHeight="1" thickBot="1" x14ac:dyDescent="0.3">
      <c r="C137" s="5"/>
      <c r="D137" s="5"/>
      <c r="E137" s="23"/>
      <c r="F137" s="23"/>
      <c r="G137" s="59"/>
      <c r="H137" s="5"/>
      <c r="I137" s="5"/>
      <c r="J137" s="5"/>
      <c r="K137" s="23"/>
      <c r="L137" s="23"/>
      <c r="M137" s="59"/>
    </row>
    <row r="138" spans="1:13" ht="21" thickTop="1" x14ac:dyDescent="0.3">
      <c r="A138" s="4" t="s">
        <v>28</v>
      </c>
      <c r="C138" s="43" t="e">
        <f>VLOOKUP(F143,$R$4:$T$13,2)</f>
        <v>#N/A</v>
      </c>
      <c r="D138" s="43" t="e">
        <f>VLOOKUP(F143,$R$4:$T$13,3)</f>
        <v>#N/A</v>
      </c>
      <c r="E138" s="32" t="s">
        <v>31</v>
      </c>
      <c r="F138" s="47" t="s">
        <v>33</v>
      </c>
      <c r="G138" s="31" t="s">
        <v>74</v>
      </c>
      <c r="I138" s="43" t="e">
        <f>VLOOKUP(L143,$R$4:$T$13,2)</f>
        <v>#N/A</v>
      </c>
      <c r="J138" s="43" t="e">
        <f>VLOOKUP(L143,$R$4:$T$13,3)</f>
        <v>#N/A</v>
      </c>
      <c r="K138" s="32" t="s">
        <v>31</v>
      </c>
      <c r="L138" s="47" t="s">
        <v>33</v>
      </c>
      <c r="M138" s="31" t="s">
        <v>74</v>
      </c>
    </row>
    <row r="139" spans="1:13" ht="15.75" x14ac:dyDescent="0.25">
      <c r="A139" s="11" t="s">
        <v>14</v>
      </c>
      <c r="C139" s="29">
        <v>1</v>
      </c>
      <c r="D139" s="24"/>
      <c r="E139" s="25" t="s">
        <v>37</v>
      </c>
      <c r="F139" s="45"/>
      <c r="G139" s="52"/>
      <c r="I139" s="29">
        <v>1</v>
      </c>
      <c r="J139" s="24"/>
      <c r="K139" s="25" t="s">
        <v>37</v>
      </c>
      <c r="L139" s="45"/>
      <c r="M139" s="52"/>
    </row>
    <row r="140" spans="1:13" ht="15.75" x14ac:dyDescent="0.25">
      <c r="C140" s="29">
        <v>2</v>
      </c>
      <c r="D140" s="24"/>
      <c r="E140" s="25" t="s">
        <v>37</v>
      </c>
      <c r="F140" s="45"/>
      <c r="G140" s="52"/>
      <c r="I140" s="29">
        <v>2</v>
      </c>
      <c r="J140" s="24"/>
      <c r="K140" s="25" t="s">
        <v>37</v>
      </c>
      <c r="L140" s="45"/>
      <c r="M140" s="52"/>
    </row>
    <row r="141" spans="1:13" ht="15.75" x14ac:dyDescent="0.25">
      <c r="C141" s="29">
        <v>3</v>
      </c>
      <c r="D141" s="24"/>
      <c r="E141" s="25" t="s">
        <v>37</v>
      </c>
      <c r="F141" s="45"/>
      <c r="G141" s="52"/>
      <c r="I141" s="29">
        <v>3</v>
      </c>
      <c r="J141" s="24"/>
      <c r="K141" s="25" t="s">
        <v>37</v>
      </c>
      <c r="L141" s="45"/>
      <c r="M141" s="52"/>
    </row>
    <row r="142" spans="1:13" ht="15.75" x14ac:dyDescent="0.25">
      <c r="C142" s="29">
        <v>4</v>
      </c>
      <c r="D142" s="24"/>
      <c r="E142" s="25" t="s">
        <v>37</v>
      </c>
      <c r="F142" s="45"/>
      <c r="G142" s="52"/>
      <c r="I142" s="29">
        <v>4</v>
      </c>
      <c r="J142" s="24"/>
      <c r="K142" s="25" t="s">
        <v>37</v>
      </c>
      <c r="L142" s="45"/>
      <c r="M142" s="52"/>
    </row>
    <row r="143" spans="1:13" ht="15.75" x14ac:dyDescent="0.25">
      <c r="B143" s="5"/>
      <c r="C143" s="16"/>
      <c r="D143" s="16"/>
      <c r="E143" s="22"/>
      <c r="F143" s="22">
        <f>SUM(F139:F142)</f>
        <v>0</v>
      </c>
      <c r="G143" s="53">
        <f>SUM(G139:G142)</f>
        <v>0</v>
      </c>
      <c r="H143" s="5"/>
      <c r="I143" s="16"/>
      <c r="J143" s="16"/>
      <c r="K143" s="22"/>
      <c r="L143" s="22">
        <f>SUM(L139:L142)</f>
        <v>0</v>
      </c>
      <c r="M143" s="53">
        <f>SUM(M139:M142)</f>
        <v>0</v>
      </c>
    </row>
    <row r="144" spans="1:13" ht="15.75" thickBot="1" x14ac:dyDescent="0.3">
      <c r="B144" s="5"/>
      <c r="C144" s="5"/>
      <c r="D144" s="5"/>
      <c r="E144" s="23"/>
      <c r="F144" s="23"/>
      <c r="G144" s="59"/>
      <c r="H144" s="5"/>
      <c r="I144" s="5"/>
      <c r="J144" s="5"/>
      <c r="K144" s="23"/>
      <c r="L144" s="23"/>
      <c r="M144" s="59"/>
    </row>
    <row r="145" spans="1:13" ht="21" thickTop="1" x14ac:dyDescent="0.3">
      <c r="A145" s="4"/>
      <c r="C145" s="43" t="e">
        <f>VLOOKUP(F150,$R$4:$T$13,2)</f>
        <v>#N/A</v>
      </c>
      <c r="D145" s="43" t="e">
        <f>VLOOKUP(F150,$R$4:$T$13,3)</f>
        <v>#N/A</v>
      </c>
      <c r="E145" s="32" t="s">
        <v>31</v>
      </c>
      <c r="F145" s="47" t="s">
        <v>33</v>
      </c>
      <c r="G145" s="31" t="s">
        <v>74</v>
      </c>
      <c r="I145" s="43" t="e">
        <f>VLOOKUP(L150,$R$4:$T$13,2)</f>
        <v>#N/A</v>
      </c>
      <c r="J145" s="43" t="e">
        <f>VLOOKUP(L150,$R$4:$T$13,3)</f>
        <v>#N/A</v>
      </c>
      <c r="K145" s="32" t="s">
        <v>31</v>
      </c>
      <c r="L145" s="47" t="s">
        <v>33</v>
      </c>
      <c r="M145" s="31" t="s">
        <v>74</v>
      </c>
    </row>
    <row r="146" spans="1:13" ht="15.75" x14ac:dyDescent="0.25">
      <c r="A146" s="11"/>
      <c r="C146" s="29">
        <v>1</v>
      </c>
      <c r="D146" s="24"/>
      <c r="E146" s="25" t="s">
        <v>37</v>
      </c>
      <c r="F146" s="45"/>
      <c r="G146" s="52"/>
      <c r="I146" s="29">
        <v>1</v>
      </c>
      <c r="J146" s="24"/>
      <c r="K146" s="25" t="s">
        <v>37</v>
      </c>
      <c r="L146" s="45"/>
      <c r="M146" s="52"/>
    </row>
    <row r="147" spans="1:13" ht="15.75" x14ac:dyDescent="0.25">
      <c r="C147" s="29">
        <v>2</v>
      </c>
      <c r="D147" s="24"/>
      <c r="E147" s="25" t="s">
        <v>37</v>
      </c>
      <c r="F147" s="45"/>
      <c r="G147" s="52"/>
      <c r="I147" s="29">
        <v>2</v>
      </c>
      <c r="J147" s="24"/>
      <c r="K147" s="25" t="s">
        <v>37</v>
      </c>
      <c r="L147" s="45"/>
      <c r="M147" s="52"/>
    </row>
    <row r="148" spans="1:13" ht="15.75" x14ac:dyDescent="0.25">
      <c r="C148" s="29">
        <v>3</v>
      </c>
      <c r="D148" s="24"/>
      <c r="E148" s="25" t="s">
        <v>37</v>
      </c>
      <c r="F148" s="45"/>
      <c r="G148" s="52"/>
      <c r="I148" s="29">
        <v>3</v>
      </c>
      <c r="J148" s="24"/>
      <c r="K148" s="25" t="s">
        <v>37</v>
      </c>
      <c r="L148" s="45"/>
      <c r="M148" s="52"/>
    </row>
    <row r="149" spans="1:13" ht="15.75" x14ac:dyDescent="0.25">
      <c r="C149" s="29">
        <v>4</v>
      </c>
      <c r="D149" s="24"/>
      <c r="E149" s="25" t="s">
        <v>37</v>
      </c>
      <c r="F149" s="45"/>
      <c r="G149" s="52"/>
      <c r="I149" s="29">
        <v>4</v>
      </c>
      <c r="J149" s="24"/>
      <c r="K149" s="25" t="s">
        <v>37</v>
      </c>
      <c r="L149" s="45"/>
      <c r="M149" s="52"/>
    </row>
    <row r="150" spans="1:13" ht="15.75" x14ac:dyDescent="0.25">
      <c r="B150" s="5"/>
      <c r="C150" s="16"/>
      <c r="D150" s="16"/>
      <c r="E150" s="22"/>
      <c r="F150" s="22">
        <f>SUM(F146:F149)</f>
        <v>0</v>
      </c>
      <c r="G150" s="53">
        <f>SUM(G146:G149)</f>
        <v>0</v>
      </c>
      <c r="H150" s="5"/>
      <c r="I150" s="16"/>
      <c r="J150" s="16"/>
      <c r="K150" s="22"/>
      <c r="L150" s="22">
        <f>SUM(L146:L149)</f>
        <v>0</v>
      </c>
      <c r="M150" s="53">
        <f>SUM(M146:M149)</f>
        <v>0</v>
      </c>
    </row>
    <row r="151" spans="1:13" x14ac:dyDescent="0.25">
      <c r="B151" s="5"/>
      <c r="C151" s="5"/>
      <c r="D151" s="5"/>
      <c r="E151" s="23"/>
      <c r="F151" s="23"/>
      <c r="G151" s="59"/>
      <c r="H151" s="5"/>
      <c r="I151" s="5"/>
      <c r="J151" s="5"/>
      <c r="K151" s="23"/>
      <c r="L151" s="23"/>
      <c r="M151" s="59"/>
    </row>
    <row r="152" spans="1:13" ht="21" thickBot="1" x14ac:dyDescent="0.35">
      <c r="A152" s="1" t="s">
        <v>29</v>
      </c>
      <c r="B152" s="2"/>
      <c r="C152" s="12" t="s">
        <v>6</v>
      </c>
      <c r="D152" s="28"/>
      <c r="E152" s="14"/>
      <c r="F152" s="14"/>
      <c r="G152" s="58"/>
      <c r="H152" s="13"/>
      <c r="I152" s="13"/>
      <c r="J152" s="13"/>
      <c r="K152" s="14"/>
      <c r="L152" s="3"/>
      <c r="M152" s="61"/>
    </row>
    <row r="153" spans="1:13" ht="21" thickTop="1" x14ac:dyDescent="0.3">
      <c r="A153" s="4" t="s">
        <v>8</v>
      </c>
      <c r="C153" s="43" t="e">
        <f>VLOOKUP(F158,$R$4:$T$13,2)</f>
        <v>#N/A</v>
      </c>
      <c r="D153" s="43" t="e">
        <f>VLOOKUP(F158,$R$4:$T$13,3)</f>
        <v>#N/A</v>
      </c>
      <c r="E153" s="32" t="s">
        <v>31</v>
      </c>
      <c r="F153" s="32" t="s">
        <v>33</v>
      </c>
      <c r="G153" s="31" t="s">
        <v>74</v>
      </c>
      <c r="I153" s="43" t="e">
        <f>VLOOKUP(L158,$R$4:$T$13,2)</f>
        <v>#N/A</v>
      </c>
      <c r="J153" s="43" t="e">
        <f>VLOOKUP(L158,$R$4:$T$13,3)</f>
        <v>#N/A</v>
      </c>
      <c r="K153" s="32" t="s">
        <v>31</v>
      </c>
      <c r="L153" s="32" t="s">
        <v>33</v>
      </c>
      <c r="M153" s="31" t="s">
        <v>74</v>
      </c>
    </row>
    <row r="154" spans="1:13" ht="15.75" x14ac:dyDescent="0.25">
      <c r="A154" s="11" t="s">
        <v>70</v>
      </c>
      <c r="C154" s="29">
        <v>1</v>
      </c>
      <c r="D154" s="24"/>
      <c r="E154" s="25"/>
      <c r="F154" s="45"/>
      <c r="G154" s="52"/>
      <c r="I154" s="29">
        <v>1</v>
      </c>
      <c r="J154" s="24"/>
      <c r="K154" s="25"/>
      <c r="L154" s="25"/>
      <c r="M154" s="52"/>
    </row>
    <row r="155" spans="1:13" ht="15.75" x14ac:dyDescent="0.25">
      <c r="A155" s="7" t="s">
        <v>43</v>
      </c>
      <c r="C155" s="29">
        <v>2</v>
      </c>
      <c r="D155" s="24"/>
      <c r="E155" s="25"/>
      <c r="F155" s="45"/>
      <c r="G155" s="52"/>
      <c r="I155" s="29">
        <v>2</v>
      </c>
      <c r="J155" s="24"/>
      <c r="K155" s="25"/>
      <c r="L155" s="25"/>
      <c r="M155" s="52"/>
    </row>
    <row r="156" spans="1:13" ht="15.75" x14ac:dyDescent="0.25">
      <c r="C156" s="29">
        <v>3</v>
      </c>
      <c r="D156" s="24"/>
      <c r="E156" s="25"/>
      <c r="F156" s="45"/>
      <c r="G156" s="52"/>
      <c r="I156" s="29">
        <v>3</v>
      </c>
      <c r="J156" s="24"/>
      <c r="K156" s="25"/>
      <c r="L156" s="45"/>
      <c r="M156" s="52"/>
    </row>
    <row r="157" spans="1:13" ht="15.75" x14ac:dyDescent="0.25">
      <c r="C157" s="29">
        <v>4</v>
      </c>
      <c r="D157" s="24"/>
      <c r="E157" s="25"/>
      <c r="F157" s="45"/>
      <c r="G157" s="52"/>
      <c r="I157" s="29">
        <v>4</v>
      </c>
      <c r="J157" s="24"/>
      <c r="K157" s="25"/>
      <c r="L157" s="45"/>
      <c r="M157" s="52"/>
    </row>
    <row r="158" spans="1:13" ht="15.75" x14ac:dyDescent="0.25">
      <c r="B158" s="5"/>
      <c r="C158" s="16"/>
      <c r="D158" s="16"/>
      <c r="E158" s="22"/>
      <c r="F158" s="22">
        <f>SUM(F154:F157)</f>
        <v>0</v>
      </c>
      <c r="G158" s="53">
        <f>SUM(G154:G157)</f>
        <v>0</v>
      </c>
      <c r="H158" s="5"/>
      <c r="I158" s="16"/>
      <c r="J158" s="16"/>
      <c r="K158" s="22"/>
      <c r="L158" s="22">
        <f>SUM(L154:L157)</f>
        <v>0</v>
      </c>
      <c r="M158" s="53">
        <f>SUM(M154:M157)</f>
        <v>0</v>
      </c>
    </row>
    <row r="159" spans="1:13" ht="15.75" thickBot="1" x14ac:dyDescent="0.3">
      <c r="B159" s="5"/>
      <c r="C159" s="5"/>
      <c r="D159" s="5"/>
      <c r="E159" s="23"/>
      <c r="F159" s="23"/>
      <c r="G159" s="59"/>
      <c r="H159" s="5"/>
      <c r="I159" s="5"/>
      <c r="J159" s="5"/>
      <c r="K159" s="23"/>
      <c r="L159" s="23"/>
      <c r="M159" s="59"/>
    </row>
    <row r="160" spans="1:13" ht="19.5" thickTop="1" x14ac:dyDescent="0.3">
      <c r="C160" s="43" t="e">
        <f>VLOOKUP(F165,$R$4:$T$13,2)</f>
        <v>#N/A</v>
      </c>
      <c r="D160" s="43" t="e">
        <f>VLOOKUP(F165,$R$4:$T$13,3)</f>
        <v>#N/A</v>
      </c>
      <c r="E160" s="32" t="s">
        <v>31</v>
      </c>
      <c r="F160" s="47" t="s">
        <v>33</v>
      </c>
      <c r="G160" s="31" t="s">
        <v>74</v>
      </c>
      <c r="I160" s="43" t="e">
        <f>VLOOKUP(L165,$R$4:$T$13,2)</f>
        <v>#N/A</v>
      </c>
      <c r="J160" s="43" t="e">
        <f>VLOOKUP(L165,$R$4:$T$13,3)</f>
        <v>#N/A</v>
      </c>
      <c r="K160" s="32" t="s">
        <v>31</v>
      </c>
      <c r="L160" s="47" t="s">
        <v>33</v>
      </c>
      <c r="M160" s="31" t="s">
        <v>74</v>
      </c>
    </row>
    <row r="161" spans="1:13" ht="15.75" x14ac:dyDescent="0.25">
      <c r="C161" s="29">
        <v>1</v>
      </c>
      <c r="D161" s="24"/>
      <c r="E161" s="25"/>
      <c r="F161" s="45"/>
      <c r="G161" s="52"/>
      <c r="I161" s="29">
        <v>1</v>
      </c>
      <c r="J161" s="24"/>
      <c r="K161" s="25"/>
      <c r="L161" s="45"/>
      <c r="M161" s="52"/>
    </row>
    <row r="162" spans="1:13" ht="15.75" x14ac:dyDescent="0.25">
      <c r="C162" s="29">
        <v>2</v>
      </c>
      <c r="D162" s="24"/>
      <c r="E162" s="25"/>
      <c r="F162" s="45"/>
      <c r="G162" s="52"/>
      <c r="I162" s="29">
        <v>2</v>
      </c>
      <c r="J162" s="24"/>
      <c r="K162" s="25"/>
      <c r="L162" s="45"/>
      <c r="M162" s="52"/>
    </row>
    <row r="163" spans="1:13" ht="15.75" x14ac:dyDescent="0.25">
      <c r="C163" s="29">
        <v>3</v>
      </c>
      <c r="D163" s="24"/>
      <c r="E163" s="25"/>
      <c r="F163" s="45"/>
      <c r="G163" s="52"/>
      <c r="I163" s="29">
        <v>3</v>
      </c>
      <c r="J163" s="24"/>
      <c r="K163" s="25"/>
      <c r="L163" s="45"/>
      <c r="M163" s="52"/>
    </row>
    <row r="164" spans="1:13" ht="15.75" x14ac:dyDescent="0.25">
      <c r="C164" s="29">
        <v>4</v>
      </c>
      <c r="D164" s="24"/>
      <c r="E164" s="25"/>
      <c r="F164" s="45"/>
      <c r="G164" s="52"/>
      <c r="I164" s="29">
        <v>4</v>
      </c>
      <c r="J164" s="24"/>
      <c r="K164" s="25"/>
      <c r="L164" s="45"/>
      <c r="M164" s="52"/>
    </row>
    <row r="165" spans="1:13" ht="15.75" x14ac:dyDescent="0.25">
      <c r="B165" s="5"/>
      <c r="C165" s="16"/>
      <c r="D165" s="16"/>
      <c r="E165" s="22"/>
      <c r="F165" s="22">
        <f>SUM(F161:F164)</f>
        <v>0</v>
      </c>
      <c r="G165" s="53">
        <f>SUM(G161:G164)</f>
        <v>0</v>
      </c>
      <c r="H165" s="5"/>
      <c r="I165" s="16"/>
      <c r="J165" s="16"/>
      <c r="K165" s="22"/>
      <c r="L165" s="22">
        <f>SUM(L161:L164)</f>
        <v>0</v>
      </c>
      <c r="M165" s="53">
        <f>SUM(M161:M164)</f>
        <v>0</v>
      </c>
    </row>
    <row r="166" spans="1:13" ht="15.75" thickBot="1" x14ac:dyDescent="0.3">
      <c r="B166" s="5"/>
      <c r="C166" s="5"/>
      <c r="D166" s="5"/>
      <c r="E166" s="23"/>
      <c r="F166" s="23"/>
      <c r="G166" s="59"/>
      <c r="H166" s="5"/>
      <c r="I166" s="5"/>
      <c r="J166" s="5"/>
      <c r="K166" s="23"/>
      <c r="L166" s="23"/>
      <c r="M166" s="59"/>
    </row>
    <row r="167" spans="1:13" ht="21" thickTop="1" x14ac:dyDescent="0.3">
      <c r="A167" s="4" t="s">
        <v>9</v>
      </c>
      <c r="C167" s="43" t="e">
        <f>VLOOKUP(F172,$R$4:$T$13,2)</f>
        <v>#N/A</v>
      </c>
      <c r="D167" s="43" t="e">
        <f>VLOOKUP(F172,$R$4:$T$13,3)</f>
        <v>#N/A</v>
      </c>
      <c r="E167" s="32" t="s">
        <v>31</v>
      </c>
      <c r="F167" s="47" t="s">
        <v>33</v>
      </c>
      <c r="G167" s="31" t="s">
        <v>74</v>
      </c>
      <c r="I167" s="43" t="e">
        <f>VLOOKUP(L172,$R$4:$T$13,2)</f>
        <v>#N/A</v>
      </c>
      <c r="J167" s="43" t="e">
        <f>VLOOKUP(L172,$R$4:$T$13,3)</f>
        <v>#N/A</v>
      </c>
      <c r="K167" s="32" t="s">
        <v>31</v>
      </c>
      <c r="L167" s="47" t="s">
        <v>33</v>
      </c>
      <c r="M167" s="31" t="s">
        <v>74</v>
      </c>
    </row>
    <row r="168" spans="1:13" ht="15.75" x14ac:dyDescent="0.25">
      <c r="A168" s="11" t="s">
        <v>70</v>
      </c>
      <c r="C168" s="29">
        <v>1</v>
      </c>
      <c r="D168" s="24"/>
      <c r="E168" s="25" t="s">
        <v>38</v>
      </c>
      <c r="F168" s="45"/>
      <c r="G168" s="52"/>
      <c r="I168" s="29">
        <v>1</v>
      </c>
      <c r="J168" s="24"/>
      <c r="K168" s="25" t="s">
        <v>38</v>
      </c>
      <c r="L168" s="45"/>
      <c r="M168" s="52"/>
    </row>
    <row r="169" spans="1:13" ht="15.75" x14ac:dyDescent="0.25">
      <c r="A169" s="27"/>
      <c r="C169" s="29">
        <v>2</v>
      </c>
      <c r="D169" s="24"/>
      <c r="E169" s="25" t="s">
        <v>38</v>
      </c>
      <c r="F169" s="45"/>
      <c r="G169" s="52"/>
      <c r="I169" s="29">
        <v>2</v>
      </c>
      <c r="J169" s="24"/>
      <c r="K169" s="25" t="s">
        <v>38</v>
      </c>
      <c r="L169" s="45"/>
      <c r="M169" s="52"/>
    </row>
    <row r="170" spans="1:13" ht="15.75" x14ac:dyDescent="0.25">
      <c r="C170" s="29">
        <v>3</v>
      </c>
      <c r="D170" s="24"/>
      <c r="E170" s="25" t="s">
        <v>38</v>
      </c>
      <c r="F170" s="45"/>
      <c r="G170" s="52"/>
      <c r="I170" s="29">
        <v>3</v>
      </c>
      <c r="J170" s="24"/>
      <c r="K170" s="25" t="s">
        <v>38</v>
      </c>
      <c r="L170" s="45"/>
      <c r="M170" s="52"/>
    </row>
    <row r="171" spans="1:13" ht="15.75" x14ac:dyDescent="0.25">
      <c r="C171" s="29">
        <v>4</v>
      </c>
      <c r="D171" s="24"/>
      <c r="E171" s="25" t="s">
        <v>38</v>
      </c>
      <c r="F171" s="45"/>
      <c r="G171" s="52"/>
      <c r="I171" s="29">
        <v>4</v>
      </c>
      <c r="J171" s="24"/>
      <c r="K171" s="25" t="s">
        <v>38</v>
      </c>
      <c r="L171" s="45"/>
      <c r="M171" s="52"/>
    </row>
    <row r="172" spans="1:13" ht="15.75" x14ac:dyDescent="0.25">
      <c r="B172" s="5"/>
      <c r="C172" s="16"/>
      <c r="D172" s="16"/>
      <c r="E172" s="22"/>
      <c r="F172" s="22">
        <f>SUM(F168:F171)</f>
        <v>0</v>
      </c>
      <c r="G172" s="53">
        <f>SUM(G168:G171)</f>
        <v>0</v>
      </c>
      <c r="H172" s="5"/>
      <c r="I172" s="16"/>
      <c r="J172" s="16"/>
      <c r="K172" s="22"/>
      <c r="L172" s="22">
        <f>SUM(L168:L171)</f>
        <v>0</v>
      </c>
      <c r="M172" s="53">
        <f>SUM(M168:M171)</f>
        <v>0</v>
      </c>
    </row>
    <row r="173" spans="1:13" hidden="1" x14ac:dyDescent="0.25">
      <c r="C173" s="10">
        <v>1</v>
      </c>
      <c r="D173" s="9" t="s">
        <v>39</v>
      </c>
      <c r="E173" s="8" t="s">
        <v>38</v>
      </c>
      <c r="F173" s="50">
        <v>40</v>
      </c>
      <c r="G173" s="60">
        <v>2.0833333333333333E-3</v>
      </c>
      <c r="I173" s="10">
        <v>1</v>
      </c>
      <c r="J173" s="9" t="s">
        <v>39</v>
      </c>
      <c r="K173" s="8" t="s">
        <v>38</v>
      </c>
      <c r="L173" s="50">
        <v>40</v>
      </c>
      <c r="M173" s="60">
        <v>2.0833333333333333E-3</v>
      </c>
    </row>
    <row r="174" spans="1:13" ht="15" hidden="1" customHeight="1" x14ac:dyDescent="0.25">
      <c r="C174" s="10">
        <v>2</v>
      </c>
      <c r="D174" s="9" t="s">
        <v>40</v>
      </c>
      <c r="E174" s="8" t="s">
        <v>38</v>
      </c>
      <c r="F174" s="50">
        <v>40</v>
      </c>
      <c r="G174" s="60">
        <v>2.0833333333333333E-3</v>
      </c>
      <c r="I174" s="10">
        <v>2</v>
      </c>
      <c r="J174" s="9" t="s">
        <v>40</v>
      </c>
      <c r="K174" s="8" t="s">
        <v>38</v>
      </c>
      <c r="L174" s="50">
        <v>40</v>
      </c>
      <c r="M174" s="60">
        <v>2.0833333333333333E-3</v>
      </c>
    </row>
    <row r="175" spans="1:13" hidden="1" x14ac:dyDescent="0.25">
      <c r="C175" s="10">
        <v>3</v>
      </c>
      <c r="D175" s="9" t="s">
        <v>41</v>
      </c>
      <c r="E175" s="8" t="s">
        <v>38</v>
      </c>
      <c r="F175" s="50">
        <v>40</v>
      </c>
      <c r="G175" s="60">
        <v>2.0833333333333333E-3</v>
      </c>
      <c r="I175" s="10">
        <v>3</v>
      </c>
      <c r="J175" s="9" t="s">
        <v>41</v>
      </c>
      <c r="K175" s="8" t="s">
        <v>38</v>
      </c>
      <c r="L175" s="50">
        <v>40</v>
      </c>
      <c r="M175" s="60">
        <v>2.0833333333333333E-3</v>
      </c>
    </row>
    <row r="176" spans="1:13" hidden="1" x14ac:dyDescent="0.25">
      <c r="C176" s="10">
        <v>4</v>
      </c>
      <c r="D176" s="9" t="s">
        <v>42</v>
      </c>
      <c r="E176" s="8" t="s">
        <v>38</v>
      </c>
      <c r="F176" s="50">
        <v>40</v>
      </c>
      <c r="G176" s="60">
        <v>2.0833333333333333E-3</v>
      </c>
      <c r="I176" s="10">
        <v>4</v>
      </c>
      <c r="J176" s="9" t="s">
        <v>42</v>
      </c>
      <c r="K176" s="8" t="s">
        <v>38</v>
      </c>
      <c r="L176" s="50">
        <v>40</v>
      </c>
      <c r="M176" s="60">
        <v>2.0833333333333333E-3</v>
      </c>
    </row>
    <row r="177" spans="1:13" hidden="1" x14ac:dyDescent="0.25">
      <c r="C177" s="5"/>
      <c r="D177" s="5"/>
      <c r="E177" s="23"/>
      <c r="F177" s="23">
        <f>SUM(F173:F176)</f>
        <v>160</v>
      </c>
      <c r="G177" s="59">
        <f>SUM(G173:G176)</f>
        <v>8.3333333333333332E-3</v>
      </c>
      <c r="H177" s="5"/>
      <c r="I177" s="5"/>
      <c r="J177" s="5"/>
      <c r="K177" s="23"/>
      <c r="L177" s="23">
        <f>SUM(L173:L176)</f>
        <v>160</v>
      </c>
      <c r="M177" s="59">
        <f>SUM(M173:M176)</f>
        <v>8.3333333333333332E-3</v>
      </c>
    </row>
    <row r="178" spans="1:13" hidden="1" x14ac:dyDescent="0.25">
      <c r="E178" s="6"/>
      <c r="F178" s="49"/>
      <c r="G178" s="57"/>
      <c r="K178" s="6"/>
      <c r="L178" s="49"/>
      <c r="M178" s="57"/>
    </row>
    <row r="179" spans="1:13" hidden="1" x14ac:dyDescent="0.25">
      <c r="B179" s="5"/>
      <c r="C179" s="5"/>
      <c r="E179" s="6"/>
      <c r="F179" s="49"/>
      <c r="G179" s="57"/>
      <c r="H179" s="5"/>
      <c r="I179" s="5"/>
      <c r="K179" s="6"/>
      <c r="L179" s="49"/>
      <c r="M179" s="57"/>
    </row>
    <row r="180" spans="1:13" ht="15.75" thickBot="1" x14ac:dyDescent="0.3">
      <c r="B180" s="5"/>
      <c r="C180" s="5"/>
      <c r="E180" s="6"/>
      <c r="F180" s="49"/>
      <c r="G180" s="57"/>
      <c r="H180" s="5"/>
      <c r="I180" s="5"/>
      <c r="K180" s="6"/>
      <c r="L180" s="49"/>
      <c r="M180" s="57"/>
    </row>
    <row r="181" spans="1:13" ht="19.5" thickTop="1" x14ac:dyDescent="0.3">
      <c r="C181" s="43" t="e">
        <f>VLOOKUP(F186,$R$4:$T$13,2)</f>
        <v>#N/A</v>
      </c>
      <c r="D181" s="43" t="e">
        <f>VLOOKUP(F186,$R$4:$T$13,3)</f>
        <v>#N/A</v>
      </c>
      <c r="E181" s="32" t="s">
        <v>31</v>
      </c>
      <c r="F181" s="47" t="s">
        <v>33</v>
      </c>
      <c r="G181" s="31" t="s">
        <v>74</v>
      </c>
      <c r="I181" s="43" t="e">
        <f>VLOOKUP(L186,$R$4:$T$13,2)</f>
        <v>#N/A</v>
      </c>
      <c r="J181" s="43" t="e">
        <f>VLOOKUP(L186,$R$4:$T$13,3)</f>
        <v>#N/A</v>
      </c>
      <c r="K181" s="32" t="s">
        <v>31</v>
      </c>
      <c r="L181" s="47" t="s">
        <v>33</v>
      </c>
      <c r="M181" s="31" t="s">
        <v>74</v>
      </c>
    </row>
    <row r="182" spans="1:13" ht="15.75" x14ac:dyDescent="0.25">
      <c r="C182" s="29">
        <v>1</v>
      </c>
      <c r="D182" s="24"/>
      <c r="E182" s="25" t="s">
        <v>38</v>
      </c>
      <c r="F182" s="45"/>
      <c r="G182" s="52"/>
      <c r="I182" s="29">
        <v>1</v>
      </c>
      <c r="J182" s="24"/>
      <c r="K182" s="25" t="s">
        <v>38</v>
      </c>
      <c r="L182" s="45"/>
      <c r="M182" s="52"/>
    </row>
    <row r="183" spans="1:13" ht="15.75" x14ac:dyDescent="0.25">
      <c r="C183" s="29">
        <v>2</v>
      </c>
      <c r="D183" s="24"/>
      <c r="E183" s="25" t="s">
        <v>38</v>
      </c>
      <c r="F183" s="45"/>
      <c r="G183" s="52"/>
      <c r="I183" s="29">
        <v>2</v>
      </c>
      <c r="J183" s="24"/>
      <c r="K183" s="25" t="s">
        <v>38</v>
      </c>
      <c r="L183" s="45"/>
      <c r="M183" s="52"/>
    </row>
    <row r="184" spans="1:13" ht="15.75" x14ac:dyDescent="0.25">
      <c r="C184" s="29">
        <v>3</v>
      </c>
      <c r="D184" s="24"/>
      <c r="E184" s="25" t="s">
        <v>38</v>
      </c>
      <c r="F184" s="45"/>
      <c r="G184" s="52"/>
      <c r="I184" s="29">
        <v>3</v>
      </c>
      <c r="J184" s="24"/>
      <c r="K184" s="25" t="s">
        <v>38</v>
      </c>
      <c r="L184" s="45"/>
      <c r="M184" s="52"/>
    </row>
    <row r="185" spans="1:13" ht="15.75" x14ac:dyDescent="0.25">
      <c r="B185" s="5"/>
      <c r="C185" s="29">
        <v>4</v>
      </c>
      <c r="D185" s="24"/>
      <c r="E185" s="25" t="s">
        <v>38</v>
      </c>
      <c r="F185" s="45"/>
      <c r="G185" s="52"/>
      <c r="I185" s="29">
        <v>4</v>
      </c>
      <c r="J185" s="24"/>
      <c r="K185" s="25" t="s">
        <v>38</v>
      </c>
      <c r="L185" s="45"/>
      <c r="M185" s="52"/>
    </row>
    <row r="186" spans="1:13" ht="15" customHeight="1" x14ac:dyDescent="0.25">
      <c r="C186" s="16"/>
      <c r="D186" s="16"/>
      <c r="E186" s="22"/>
      <c r="F186" s="22">
        <f>SUM(F182:F185)</f>
        <v>0</v>
      </c>
      <c r="G186" s="53">
        <f>SUM(G182:G185)</f>
        <v>0</v>
      </c>
      <c r="H186" s="5"/>
      <c r="I186" s="16"/>
      <c r="J186" s="16"/>
      <c r="K186" s="22"/>
      <c r="L186" s="22">
        <f>SUM(L182:L185)</f>
        <v>0</v>
      </c>
      <c r="M186" s="53">
        <f>SUM(M182:M185)</f>
        <v>0</v>
      </c>
    </row>
    <row r="187" spans="1:13" ht="15" customHeight="1" thickBot="1" x14ac:dyDescent="0.3">
      <c r="C187" s="5"/>
      <c r="D187" s="5"/>
      <c r="E187" s="23"/>
      <c r="F187" s="23"/>
      <c r="G187" s="59"/>
      <c r="H187" s="5"/>
      <c r="I187" s="5"/>
      <c r="J187" s="5"/>
      <c r="K187" s="23"/>
      <c r="L187" s="23"/>
      <c r="M187" s="59"/>
    </row>
    <row r="188" spans="1:13" ht="21" thickTop="1" x14ac:dyDescent="0.3">
      <c r="A188" s="4" t="s">
        <v>10</v>
      </c>
      <c r="C188" s="43" t="e">
        <f>VLOOKUP(F193,$R$4:$T$13,2)</f>
        <v>#N/A</v>
      </c>
      <c r="D188" s="43" t="e">
        <f>VLOOKUP(F193,$R$4:$T$13,3)</f>
        <v>#N/A</v>
      </c>
      <c r="E188" s="32" t="s">
        <v>31</v>
      </c>
      <c r="F188" s="47" t="s">
        <v>33</v>
      </c>
      <c r="G188" s="31" t="s">
        <v>74</v>
      </c>
      <c r="I188" s="43" t="e">
        <f>VLOOKUP(L193,$R$4:$T$13,2)</f>
        <v>#N/A</v>
      </c>
      <c r="J188" s="43" t="e">
        <f>VLOOKUP(L193,$R$4:$T$13,3)</f>
        <v>#N/A</v>
      </c>
      <c r="K188" s="32" t="s">
        <v>31</v>
      </c>
      <c r="L188" s="47" t="s">
        <v>33</v>
      </c>
      <c r="M188" s="31" t="s">
        <v>74</v>
      </c>
    </row>
    <row r="189" spans="1:13" ht="15.75" x14ac:dyDescent="0.25">
      <c r="A189" s="11" t="s">
        <v>70</v>
      </c>
      <c r="C189" s="29">
        <v>1</v>
      </c>
      <c r="D189" s="24"/>
      <c r="E189" s="25" t="s">
        <v>37</v>
      </c>
      <c r="F189" s="45"/>
      <c r="G189" s="52"/>
      <c r="I189" s="29">
        <v>1</v>
      </c>
      <c r="J189" s="24"/>
      <c r="K189" s="25" t="s">
        <v>37</v>
      </c>
      <c r="L189" s="45"/>
      <c r="M189" s="52"/>
    </row>
    <row r="190" spans="1:13" ht="15.75" x14ac:dyDescent="0.25">
      <c r="A190" s="27"/>
      <c r="C190" s="29">
        <v>2</v>
      </c>
      <c r="D190" s="24"/>
      <c r="E190" s="25" t="s">
        <v>37</v>
      </c>
      <c r="F190" s="45"/>
      <c r="G190" s="52"/>
      <c r="I190" s="29">
        <v>2</v>
      </c>
      <c r="J190" s="24"/>
      <c r="K190" s="25" t="s">
        <v>37</v>
      </c>
      <c r="L190" s="45"/>
      <c r="M190" s="52"/>
    </row>
    <row r="191" spans="1:13" ht="15.75" x14ac:dyDescent="0.25">
      <c r="C191" s="29">
        <v>3</v>
      </c>
      <c r="D191" s="24"/>
      <c r="E191" s="25" t="s">
        <v>37</v>
      </c>
      <c r="F191" s="45"/>
      <c r="G191" s="52"/>
      <c r="I191" s="29">
        <v>3</v>
      </c>
      <c r="J191" s="24"/>
      <c r="K191" s="25" t="s">
        <v>37</v>
      </c>
      <c r="L191" s="45"/>
      <c r="M191" s="52"/>
    </row>
    <row r="192" spans="1:13" ht="15.75" x14ac:dyDescent="0.25">
      <c r="C192" s="29">
        <v>4</v>
      </c>
      <c r="D192" s="24"/>
      <c r="E192" s="25" t="s">
        <v>37</v>
      </c>
      <c r="F192" s="45"/>
      <c r="G192" s="52"/>
      <c r="I192" s="29">
        <v>4</v>
      </c>
      <c r="J192" s="24"/>
      <c r="K192" s="25" t="s">
        <v>37</v>
      </c>
      <c r="L192" s="45"/>
      <c r="M192" s="52"/>
    </row>
    <row r="193" spans="1:13" ht="15.75" x14ac:dyDescent="0.25">
      <c r="B193" s="5"/>
      <c r="C193" s="16"/>
      <c r="D193" s="16"/>
      <c r="E193" s="22"/>
      <c r="F193" s="22">
        <f>SUM(F189:F192)</f>
        <v>0</v>
      </c>
      <c r="G193" s="53">
        <f>SUM(G189:G192)</f>
        <v>0</v>
      </c>
      <c r="H193" s="5"/>
      <c r="I193" s="16"/>
      <c r="J193" s="16"/>
      <c r="K193" s="22"/>
      <c r="L193" s="22">
        <f>SUM(L189:L192)</f>
        <v>0</v>
      </c>
      <c r="M193" s="53">
        <f>SUM(M189:M192)</f>
        <v>0</v>
      </c>
    </row>
    <row r="194" spans="1:13" ht="15.75" thickBot="1" x14ac:dyDescent="0.3">
      <c r="B194" s="5"/>
      <c r="C194" s="5"/>
      <c r="D194" s="5"/>
      <c r="E194" s="23"/>
      <c r="F194" s="23"/>
      <c r="G194" s="59"/>
      <c r="H194" s="5"/>
      <c r="I194" s="5"/>
      <c r="J194" s="5"/>
      <c r="K194" s="23"/>
      <c r="L194" s="23"/>
      <c r="M194" s="59"/>
    </row>
    <row r="195" spans="1:13" ht="21" thickTop="1" x14ac:dyDescent="0.3">
      <c r="A195" s="4"/>
      <c r="C195" s="43" t="e">
        <f>VLOOKUP(F200,$R$4:$T$13,2)</f>
        <v>#N/A</v>
      </c>
      <c r="D195" s="43" t="e">
        <f>VLOOKUP(F200,$R$4:$T$13,3)</f>
        <v>#N/A</v>
      </c>
      <c r="E195" s="32" t="s">
        <v>31</v>
      </c>
      <c r="F195" s="47" t="s">
        <v>33</v>
      </c>
      <c r="G195" s="31" t="s">
        <v>74</v>
      </c>
      <c r="I195" s="43" t="e">
        <f>VLOOKUP(L200,$R$4:$T$13,2)</f>
        <v>#N/A</v>
      </c>
      <c r="J195" s="43" t="e">
        <f>VLOOKUP(L200,$R$4:$T$13,3)</f>
        <v>#N/A</v>
      </c>
      <c r="K195" s="32" t="s">
        <v>31</v>
      </c>
      <c r="L195" s="47" t="s">
        <v>33</v>
      </c>
      <c r="M195" s="31" t="s">
        <v>74</v>
      </c>
    </row>
    <row r="196" spans="1:13" ht="15.75" x14ac:dyDescent="0.25">
      <c r="A196" s="11"/>
      <c r="C196" s="29">
        <v>1</v>
      </c>
      <c r="D196" s="24"/>
      <c r="E196" s="25" t="s">
        <v>37</v>
      </c>
      <c r="F196" s="45"/>
      <c r="G196" s="52"/>
      <c r="I196" s="29">
        <v>1</v>
      </c>
      <c r="J196" s="24"/>
      <c r="K196" s="25" t="s">
        <v>37</v>
      </c>
      <c r="L196" s="45"/>
      <c r="M196" s="52"/>
    </row>
    <row r="197" spans="1:13" ht="15.75" x14ac:dyDescent="0.25">
      <c r="C197" s="29">
        <v>2</v>
      </c>
      <c r="D197" s="24"/>
      <c r="E197" s="25" t="s">
        <v>37</v>
      </c>
      <c r="F197" s="45"/>
      <c r="G197" s="52"/>
      <c r="I197" s="29">
        <v>2</v>
      </c>
      <c r="J197" s="24"/>
      <c r="K197" s="25" t="s">
        <v>37</v>
      </c>
      <c r="L197" s="45"/>
      <c r="M197" s="52"/>
    </row>
    <row r="198" spans="1:13" ht="15.75" x14ac:dyDescent="0.25">
      <c r="C198" s="29">
        <v>3</v>
      </c>
      <c r="D198" s="24"/>
      <c r="E198" s="25" t="s">
        <v>37</v>
      </c>
      <c r="F198" s="45"/>
      <c r="G198" s="52"/>
      <c r="I198" s="29">
        <v>3</v>
      </c>
      <c r="J198" s="24"/>
      <c r="K198" s="25" t="s">
        <v>37</v>
      </c>
      <c r="L198" s="45"/>
      <c r="M198" s="52"/>
    </row>
    <row r="199" spans="1:13" ht="15.75" x14ac:dyDescent="0.25">
      <c r="C199" s="29">
        <v>4</v>
      </c>
      <c r="D199" s="24"/>
      <c r="E199" s="25" t="s">
        <v>37</v>
      </c>
      <c r="F199" s="45"/>
      <c r="G199" s="52"/>
      <c r="I199" s="29">
        <v>4</v>
      </c>
      <c r="J199" s="24"/>
      <c r="K199" s="25" t="s">
        <v>37</v>
      </c>
      <c r="L199" s="45"/>
      <c r="M199" s="52"/>
    </row>
    <row r="200" spans="1:13" ht="15.75" x14ac:dyDescent="0.25">
      <c r="B200" s="5"/>
      <c r="C200" s="16"/>
      <c r="D200" s="16"/>
      <c r="E200" s="22"/>
      <c r="F200" s="22">
        <f>SUM(F196:F199)</f>
        <v>0</v>
      </c>
      <c r="G200" s="53">
        <f>SUM(G196:G199)</f>
        <v>0</v>
      </c>
      <c r="H200" s="5"/>
      <c r="I200" s="16"/>
      <c r="J200" s="16"/>
      <c r="K200" s="22"/>
      <c r="L200" s="22">
        <f>SUM(L196:L199)</f>
        <v>0</v>
      </c>
      <c r="M200" s="53">
        <f>SUM(M196:M199)</f>
        <v>0</v>
      </c>
    </row>
    <row r="201" spans="1:13" x14ac:dyDescent="0.25">
      <c r="B201" s="5"/>
      <c r="C201" s="5"/>
      <c r="D201" s="5"/>
      <c r="E201" s="23"/>
      <c r="F201" s="23"/>
      <c r="G201" s="59"/>
      <c r="H201" s="5"/>
      <c r="I201" s="5"/>
      <c r="J201" s="5"/>
      <c r="K201" s="23"/>
      <c r="L201" s="23"/>
      <c r="M201" s="59"/>
    </row>
    <row r="202" spans="1:13" ht="21" thickBot="1" x14ac:dyDescent="0.35">
      <c r="A202" s="1" t="s">
        <v>30</v>
      </c>
      <c r="B202" s="2"/>
      <c r="C202" s="12" t="s">
        <v>7</v>
      </c>
      <c r="D202" s="28"/>
      <c r="E202" s="14"/>
      <c r="F202" s="14"/>
      <c r="G202" s="58"/>
      <c r="H202" s="13"/>
      <c r="I202" s="13"/>
      <c r="J202" s="13"/>
      <c r="K202" s="3"/>
      <c r="L202" s="3"/>
      <c r="M202" s="61"/>
    </row>
    <row r="203" spans="1:13" ht="21" thickTop="1" x14ac:dyDescent="0.3">
      <c r="A203" s="4" t="s">
        <v>11</v>
      </c>
      <c r="C203" s="43" t="e">
        <f>VLOOKUP(F208,$R$4:$T$13,2)</f>
        <v>#N/A</v>
      </c>
      <c r="D203" s="43" t="e">
        <f>VLOOKUP(F208,$R$4:$T$13,3)</f>
        <v>#N/A</v>
      </c>
      <c r="E203" s="32" t="s">
        <v>31</v>
      </c>
      <c r="F203" s="32" t="s">
        <v>33</v>
      </c>
      <c r="G203" s="31" t="s">
        <v>74</v>
      </c>
      <c r="I203" s="43" t="e">
        <f>VLOOKUP(L208,$R$4:$T$13,2)</f>
        <v>#N/A</v>
      </c>
      <c r="J203" s="43" t="e">
        <f>VLOOKUP(L208,$R$4:$T$13,3)</f>
        <v>#N/A</v>
      </c>
      <c r="K203" s="32" t="s">
        <v>31</v>
      </c>
      <c r="L203" s="32" t="s">
        <v>33</v>
      </c>
      <c r="M203" s="31" t="s">
        <v>74</v>
      </c>
    </row>
    <row r="204" spans="1:13" ht="15.75" x14ac:dyDescent="0.25">
      <c r="A204" s="11" t="s">
        <v>0</v>
      </c>
      <c r="C204" s="29">
        <v>1</v>
      </c>
      <c r="D204" s="24"/>
      <c r="E204" s="25"/>
      <c r="F204" s="25"/>
      <c r="G204" s="52"/>
      <c r="I204" s="29">
        <v>1</v>
      </c>
      <c r="J204" s="24"/>
      <c r="K204" s="25"/>
      <c r="L204" s="25"/>
      <c r="M204" s="52"/>
    </row>
    <row r="205" spans="1:13" ht="15.75" x14ac:dyDescent="0.25">
      <c r="A205" s="7" t="s">
        <v>43</v>
      </c>
      <c r="C205" s="29">
        <v>2</v>
      </c>
      <c r="D205" s="24"/>
      <c r="E205" s="25"/>
      <c r="F205" s="45"/>
      <c r="G205" s="52"/>
      <c r="I205" s="29">
        <v>2</v>
      </c>
      <c r="J205" s="24"/>
      <c r="K205" s="25"/>
      <c r="L205" s="45"/>
      <c r="M205" s="52"/>
    </row>
    <row r="206" spans="1:13" ht="15.75" x14ac:dyDescent="0.25">
      <c r="C206" s="29">
        <v>3</v>
      </c>
      <c r="D206" s="24"/>
      <c r="E206" s="25"/>
      <c r="F206" s="45"/>
      <c r="G206" s="52"/>
      <c r="I206" s="29">
        <v>3</v>
      </c>
      <c r="J206" s="24"/>
      <c r="K206" s="25"/>
      <c r="L206" s="45"/>
      <c r="M206" s="52"/>
    </row>
    <row r="207" spans="1:13" ht="15.75" x14ac:dyDescent="0.25">
      <c r="C207" s="29">
        <v>4</v>
      </c>
      <c r="D207" s="24"/>
      <c r="E207" s="25"/>
      <c r="F207" s="45"/>
      <c r="G207" s="52"/>
      <c r="I207" s="29">
        <v>4</v>
      </c>
      <c r="J207" s="24"/>
      <c r="K207" s="25"/>
      <c r="L207" s="45"/>
      <c r="M207" s="52"/>
    </row>
    <row r="208" spans="1:13" ht="15.75" x14ac:dyDescent="0.25">
      <c r="B208" s="5"/>
      <c r="C208" s="16"/>
      <c r="D208" s="16"/>
      <c r="E208" s="22"/>
      <c r="F208" s="22">
        <f>SUM(F204:F207)</f>
        <v>0</v>
      </c>
      <c r="G208" s="53">
        <f>SUM(G204:G207)</f>
        <v>0</v>
      </c>
      <c r="H208" s="5"/>
      <c r="I208" s="16"/>
      <c r="J208" s="16"/>
      <c r="K208" s="22"/>
      <c r="L208" s="22">
        <f>SUM(L204:L207)</f>
        <v>0</v>
      </c>
      <c r="M208" s="53">
        <f>SUM(M204:M207)</f>
        <v>0</v>
      </c>
    </row>
    <row r="209" spans="1:13" ht="15.75" thickBot="1" x14ac:dyDescent="0.3">
      <c r="B209" s="5"/>
      <c r="C209" s="5"/>
      <c r="D209" s="5"/>
      <c r="E209" s="23"/>
      <c r="F209" s="23"/>
      <c r="G209" s="59"/>
      <c r="H209" s="5"/>
      <c r="I209" s="5"/>
      <c r="J209" s="5"/>
      <c r="K209" s="23"/>
      <c r="L209" s="23"/>
      <c r="M209" s="59"/>
    </row>
    <row r="210" spans="1:13" ht="19.5" thickTop="1" x14ac:dyDescent="0.3">
      <c r="C210" s="43" t="e">
        <f>VLOOKUP(F215,$R$4:$T$13,2)</f>
        <v>#N/A</v>
      </c>
      <c r="D210" s="43" t="e">
        <f>VLOOKUP(F215,$R$4:$T$13,3)</f>
        <v>#N/A</v>
      </c>
      <c r="E210" s="32" t="s">
        <v>31</v>
      </c>
      <c r="F210" s="47" t="s">
        <v>33</v>
      </c>
      <c r="G210" s="31" t="s">
        <v>74</v>
      </c>
      <c r="I210" s="43" t="e">
        <f>VLOOKUP(L215,$R$4:$T$13,2)</f>
        <v>#N/A</v>
      </c>
      <c r="J210" s="43" t="e">
        <f>VLOOKUP(L215,$R$4:$T$13,3)</f>
        <v>#N/A</v>
      </c>
      <c r="K210" s="32" t="s">
        <v>31</v>
      </c>
      <c r="L210" s="47" t="s">
        <v>33</v>
      </c>
      <c r="M210" s="31" t="s">
        <v>74</v>
      </c>
    </row>
    <row r="211" spans="1:13" ht="15.75" x14ac:dyDescent="0.25">
      <c r="C211" s="29">
        <v>1</v>
      </c>
      <c r="D211" s="24"/>
      <c r="E211" s="25"/>
      <c r="F211" s="45"/>
      <c r="G211" s="52"/>
      <c r="I211" s="29">
        <v>1</v>
      </c>
      <c r="J211" s="24"/>
      <c r="K211" s="25"/>
      <c r="L211" s="45"/>
      <c r="M211" s="52"/>
    </row>
    <row r="212" spans="1:13" ht="15.75" x14ac:dyDescent="0.25">
      <c r="C212" s="29">
        <v>2</v>
      </c>
      <c r="D212" s="24"/>
      <c r="E212" s="25"/>
      <c r="F212" s="45"/>
      <c r="G212" s="52"/>
      <c r="I212" s="29">
        <v>2</v>
      </c>
      <c r="J212" s="24"/>
      <c r="K212" s="25"/>
      <c r="L212" s="45"/>
      <c r="M212" s="52"/>
    </row>
    <row r="213" spans="1:13" ht="15.75" x14ac:dyDescent="0.25">
      <c r="C213" s="29">
        <v>3</v>
      </c>
      <c r="D213" s="24"/>
      <c r="E213" s="25"/>
      <c r="F213" s="45"/>
      <c r="G213" s="52"/>
      <c r="I213" s="29">
        <v>3</v>
      </c>
      <c r="J213" s="24"/>
      <c r="K213" s="25"/>
      <c r="L213" s="45"/>
      <c r="M213" s="52"/>
    </row>
    <row r="214" spans="1:13" ht="15.75" x14ac:dyDescent="0.25">
      <c r="C214" s="29">
        <v>4</v>
      </c>
      <c r="D214" s="24"/>
      <c r="E214" s="25"/>
      <c r="F214" s="45"/>
      <c r="G214" s="52"/>
      <c r="I214" s="29">
        <v>4</v>
      </c>
      <c r="J214" s="24"/>
      <c r="K214" s="25"/>
      <c r="L214" s="45"/>
      <c r="M214" s="52"/>
    </row>
    <row r="215" spans="1:13" ht="15.75" x14ac:dyDescent="0.25">
      <c r="B215" s="5"/>
      <c r="C215" s="16"/>
      <c r="D215" s="16"/>
      <c r="E215" s="22"/>
      <c r="F215" s="22">
        <f>SUM(F211:F214)</f>
        <v>0</v>
      </c>
      <c r="G215" s="53">
        <f>SUM(G211:G214)</f>
        <v>0</v>
      </c>
      <c r="H215" s="5"/>
      <c r="I215" s="16"/>
      <c r="J215" s="16"/>
      <c r="K215" s="22"/>
      <c r="L215" s="22">
        <f>SUM(L211:L214)</f>
        <v>0</v>
      </c>
      <c r="M215" s="53">
        <f>SUM(M211:M214)</f>
        <v>0</v>
      </c>
    </row>
    <row r="216" spans="1:13" ht="15.75" thickBot="1" x14ac:dyDescent="0.3">
      <c r="C216" s="5"/>
      <c r="D216" s="5"/>
      <c r="E216" s="23"/>
      <c r="F216" s="23"/>
      <c r="G216" s="59"/>
      <c r="I216" s="5"/>
      <c r="J216" s="5"/>
      <c r="K216" s="23"/>
      <c r="L216" s="23"/>
      <c r="M216" s="59"/>
    </row>
    <row r="217" spans="1:13" ht="21" thickTop="1" x14ac:dyDescent="0.3">
      <c r="A217" s="4" t="s">
        <v>2</v>
      </c>
      <c r="C217" s="43" t="e">
        <f>VLOOKUP(F222,$R$4:$T$13,2)</f>
        <v>#N/A</v>
      </c>
      <c r="D217" s="43" t="e">
        <f>VLOOKUP(F222,$R$4:$T$13,3)</f>
        <v>#N/A</v>
      </c>
      <c r="E217" s="32" t="s">
        <v>31</v>
      </c>
      <c r="F217" s="47" t="s">
        <v>33</v>
      </c>
      <c r="G217" s="31" t="s">
        <v>74</v>
      </c>
      <c r="I217" s="43" t="e">
        <f>VLOOKUP(L222,$R$4:$T$13,2)</f>
        <v>#N/A</v>
      </c>
      <c r="J217" s="43" t="e">
        <f>VLOOKUP(L222,$R$4:$T$13,3)</f>
        <v>#N/A</v>
      </c>
      <c r="K217" s="32" t="s">
        <v>31</v>
      </c>
      <c r="L217" s="47" t="s">
        <v>33</v>
      </c>
      <c r="M217" s="31" t="s">
        <v>74</v>
      </c>
    </row>
    <row r="218" spans="1:13" ht="15.75" x14ac:dyDescent="0.25">
      <c r="A218" s="11" t="s">
        <v>1</v>
      </c>
      <c r="C218" s="29">
        <v>1</v>
      </c>
      <c r="D218" s="24"/>
      <c r="E218" s="25" t="s">
        <v>38</v>
      </c>
      <c r="F218" s="45"/>
      <c r="G218" s="52"/>
      <c r="I218" s="29">
        <v>1</v>
      </c>
      <c r="J218" s="24"/>
      <c r="K218" s="25" t="s">
        <v>38</v>
      </c>
      <c r="L218" s="45"/>
      <c r="M218" s="52"/>
    </row>
    <row r="219" spans="1:13" ht="15.75" x14ac:dyDescent="0.25">
      <c r="C219" s="29">
        <v>2</v>
      </c>
      <c r="D219" s="24"/>
      <c r="E219" s="25" t="s">
        <v>38</v>
      </c>
      <c r="F219" s="45"/>
      <c r="G219" s="52"/>
      <c r="I219" s="29">
        <v>2</v>
      </c>
      <c r="J219" s="24"/>
      <c r="K219" s="25" t="s">
        <v>38</v>
      </c>
      <c r="L219" s="45"/>
      <c r="M219" s="52"/>
    </row>
    <row r="220" spans="1:13" ht="15.75" x14ac:dyDescent="0.25">
      <c r="C220" s="29">
        <v>3</v>
      </c>
      <c r="D220" s="24"/>
      <c r="E220" s="25" t="s">
        <v>38</v>
      </c>
      <c r="F220" s="45"/>
      <c r="G220" s="52"/>
      <c r="I220" s="29">
        <v>3</v>
      </c>
      <c r="J220" s="24"/>
      <c r="K220" s="25" t="s">
        <v>38</v>
      </c>
      <c r="L220" s="45"/>
      <c r="M220" s="52"/>
    </row>
    <row r="221" spans="1:13" ht="15.75" x14ac:dyDescent="0.25">
      <c r="C221" s="29">
        <v>4</v>
      </c>
      <c r="D221" s="24"/>
      <c r="E221" s="25" t="s">
        <v>38</v>
      </c>
      <c r="F221" s="45"/>
      <c r="G221" s="52"/>
      <c r="I221" s="29">
        <v>4</v>
      </c>
      <c r="J221" s="24"/>
      <c r="K221" s="25" t="s">
        <v>38</v>
      </c>
      <c r="L221" s="45"/>
      <c r="M221" s="52"/>
    </row>
    <row r="222" spans="1:13" ht="15.75" x14ac:dyDescent="0.25">
      <c r="B222" s="5"/>
      <c r="C222" s="16"/>
      <c r="D222" s="16"/>
      <c r="E222" s="22"/>
      <c r="F222" s="22">
        <f>SUM(F218:F221)</f>
        <v>0</v>
      </c>
      <c r="G222" s="53">
        <f>SUM(G218:G221)</f>
        <v>0</v>
      </c>
      <c r="H222" s="5"/>
      <c r="I222" s="16"/>
      <c r="J222" s="16"/>
      <c r="K222" s="22"/>
      <c r="L222" s="22">
        <f>SUM(L218:L221)</f>
        <v>0</v>
      </c>
      <c r="M222" s="53">
        <f>SUM(M218:M221)</f>
        <v>0</v>
      </c>
    </row>
    <row r="223" spans="1:13" ht="15.75" hidden="1" thickBot="1" x14ac:dyDescent="0.3">
      <c r="C223" s="10">
        <v>1</v>
      </c>
      <c r="D223" s="9" t="s">
        <v>39</v>
      </c>
      <c r="E223" s="8" t="s">
        <v>38</v>
      </c>
      <c r="F223" s="50">
        <v>40</v>
      </c>
      <c r="G223" s="60">
        <v>2.0833333333333333E-3</v>
      </c>
      <c r="I223" s="10">
        <v>1</v>
      </c>
      <c r="J223" s="9" t="s">
        <v>39</v>
      </c>
      <c r="K223" s="8" t="s">
        <v>38</v>
      </c>
      <c r="L223" s="50">
        <v>40</v>
      </c>
      <c r="M223" s="60">
        <v>2.0833333333333333E-3</v>
      </c>
    </row>
    <row r="224" spans="1:13" ht="15" hidden="1" customHeight="1" x14ac:dyDescent="0.25">
      <c r="C224" s="10">
        <v>2</v>
      </c>
      <c r="D224" s="9" t="s">
        <v>40</v>
      </c>
      <c r="E224" s="8" t="s">
        <v>38</v>
      </c>
      <c r="F224" s="50">
        <v>40</v>
      </c>
      <c r="G224" s="60">
        <v>2.0833333333333333E-3</v>
      </c>
      <c r="I224" s="10">
        <v>2</v>
      </c>
      <c r="J224" s="9" t="s">
        <v>40</v>
      </c>
      <c r="K224" s="8" t="s">
        <v>38</v>
      </c>
      <c r="L224" s="50">
        <v>40</v>
      </c>
      <c r="M224" s="60">
        <v>2.0833333333333333E-3</v>
      </c>
    </row>
    <row r="225" spans="1:13" ht="15.75" hidden="1" thickBot="1" x14ac:dyDescent="0.3">
      <c r="C225" s="10">
        <v>3</v>
      </c>
      <c r="D225" s="9" t="s">
        <v>41</v>
      </c>
      <c r="E225" s="8" t="s">
        <v>38</v>
      </c>
      <c r="F225" s="50">
        <v>40</v>
      </c>
      <c r="G225" s="60">
        <v>2.0833333333333333E-3</v>
      </c>
      <c r="I225" s="10">
        <v>3</v>
      </c>
      <c r="J225" s="9" t="s">
        <v>41</v>
      </c>
      <c r="K225" s="8" t="s">
        <v>38</v>
      </c>
      <c r="L225" s="50">
        <v>40</v>
      </c>
      <c r="M225" s="60">
        <v>2.0833333333333333E-3</v>
      </c>
    </row>
    <row r="226" spans="1:13" ht="15.75" hidden="1" thickBot="1" x14ac:dyDescent="0.3">
      <c r="C226" s="10">
        <v>4</v>
      </c>
      <c r="D226" s="9" t="s">
        <v>42</v>
      </c>
      <c r="E226" s="8" t="s">
        <v>38</v>
      </c>
      <c r="F226" s="50">
        <v>40</v>
      </c>
      <c r="G226" s="60">
        <v>2.0833333333333333E-3</v>
      </c>
      <c r="I226" s="10">
        <v>4</v>
      </c>
      <c r="J226" s="9" t="s">
        <v>42</v>
      </c>
      <c r="K226" s="8" t="s">
        <v>38</v>
      </c>
      <c r="L226" s="50">
        <v>40</v>
      </c>
      <c r="M226" s="60">
        <v>2.0833333333333333E-3</v>
      </c>
    </row>
    <row r="227" spans="1:13" ht="15.75" hidden="1" thickBot="1" x14ac:dyDescent="0.3">
      <c r="C227" s="5"/>
      <c r="D227" s="5"/>
      <c r="E227" s="23"/>
      <c r="F227" s="23">
        <f>SUM(F223:F226)</f>
        <v>160</v>
      </c>
      <c r="G227" s="59">
        <f>SUM(G223:G226)</f>
        <v>8.3333333333333332E-3</v>
      </c>
      <c r="H227" s="5"/>
      <c r="I227" s="5"/>
      <c r="J227" s="5"/>
      <c r="K227" s="23"/>
      <c r="L227" s="23">
        <f>SUM(L223:L226)</f>
        <v>160</v>
      </c>
      <c r="M227" s="59">
        <f>SUM(M223:M226)</f>
        <v>8.3333333333333332E-3</v>
      </c>
    </row>
    <row r="228" spans="1:13" ht="15.75" hidden="1" thickBot="1" x14ac:dyDescent="0.3">
      <c r="E228" s="6"/>
      <c r="F228" s="49"/>
      <c r="G228" s="57"/>
      <c r="K228" s="6"/>
      <c r="L228" s="49"/>
      <c r="M228" s="57"/>
    </row>
    <row r="229" spans="1:13" ht="15.75" hidden="1" thickBot="1" x14ac:dyDescent="0.3">
      <c r="B229" s="5"/>
      <c r="C229" s="5"/>
      <c r="E229" s="6"/>
      <c r="F229" s="49"/>
      <c r="G229" s="57"/>
      <c r="H229" s="5"/>
      <c r="I229" s="5"/>
      <c r="K229" s="6"/>
      <c r="L229" s="49"/>
      <c r="M229" s="57"/>
    </row>
    <row r="230" spans="1:13" ht="15.75" thickBot="1" x14ac:dyDescent="0.3">
      <c r="B230" s="5"/>
      <c r="C230" s="5"/>
      <c r="E230" s="6"/>
      <c r="F230" s="49"/>
      <c r="G230" s="57"/>
      <c r="H230" s="5"/>
      <c r="I230" s="5"/>
      <c r="K230" s="6"/>
      <c r="L230" s="49"/>
      <c r="M230" s="57"/>
    </row>
    <row r="231" spans="1:13" ht="19.5" thickTop="1" x14ac:dyDescent="0.3">
      <c r="C231" s="43" t="e">
        <f>VLOOKUP(F236,$R$4:$T$13,2)</f>
        <v>#N/A</v>
      </c>
      <c r="D231" s="43" t="e">
        <f>VLOOKUP(F236,$R$4:$T$13,3)</f>
        <v>#N/A</v>
      </c>
      <c r="E231" s="32" t="s">
        <v>31</v>
      </c>
      <c r="F231" s="47" t="s">
        <v>33</v>
      </c>
      <c r="G231" s="31" t="s">
        <v>74</v>
      </c>
      <c r="I231" s="43" t="e">
        <f>VLOOKUP(L236,$R$4:$T$13,2)</f>
        <v>#N/A</v>
      </c>
      <c r="J231" s="43" t="e">
        <f>VLOOKUP(L236,$R$4:$T$13,3)</f>
        <v>#N/A</v>
      </c>
      <c r="K231" s="32" t="s">
        <v>31</v>
      </c>
      <c r="L231" s="47" t="s">
        <v>33</v>
      </c>
      <c r="M231" s="31" t="s">
        <v>74</v>
      </c>
    </row>
    <row r="232" spans="1:13" ht="15.75" x14ac:dyDescent="0.25">
      <c r="C232" s="29">
        <v>1</v>
      </c>
      <c r="D232" s="24"/>
      <c r="E232" s="25" t="s">
        <v>38</v>
      </c>
      <c r="F232" s="45"/>
      <c r="G232" s="52"/>
      <c r="I232" s="29">
        <v>1</v>
      </c>
      <c r="J232" s="24"/>
      <c r="K232" s="25" t="s">
        <v>38</v>
      </c>
      <c r="L232" s="45"/>
      <c r="M232" s="52"/>
    </row>
    <row r="233" spans="1:13" ht="15.75" x14ac:dyDescent="0.25">
      <c r="C233" s="29">
        <v>2</v>
      </c>
      <c r="D233" s="24"/>
      <c r="E233" s="25" t="s">
        <v>38</v>
      </c>
      <c r="F233" s="45"/>
      <c r="G233" s="52"/>
      <c r="I233" s="29">
        <v>2</v>
      </c>
      <c r="J233" s="24"/>
      <c r="K233" s="25" t="s">
        <v>38</v>
      </c>
      <c r="L233" s="45"/>
      <c r="M233" s="52"/>
    </row>
    <row r="234" spans="1:13" ht="15.75" x14ac:dyDescent="0.25">
      <c r="C234" s="29">
        <v>3</v>
      </c>
      <c r="D234" s="24"/>
      <c r="E234" s="25" t="s">
        <v>38</v>
      </c>
      <c r="F234" s="45"/>
      <c r="G234" s="52"/>
      <c r="I234" s="29">
        <v>3</v>
      </c>
      <c r="J234" s="24"/>
      <c r="K234" s="25" t="s">
        <v>38</v>
      </c>
      <c r="L234" s="45"/>
      <c r="M234" s="52"/>
    </row>
    <row r="235" spans="1:13" ht="15.75" x14ac:dyDescent="0.25">
      <c r="B235" s="5"/>
      <c r="C235" s="29">
        <v>4</v>
      </c>
      <c r="D235" s="24"/>
      <c r="E235" s="25" t="s">
        <v>38</v>
      </c>
      <c r="F235" s="45"/>
      <c r="G235" s="52"/>
      <c r="I235" s="29">
        <v>4</v>
      </c>
      <c r="J235" s="24"/>
      <c r="K235" s="25" t="s">
        <v>38</v>
      </c>
      <c r="L235" s="45"/>
      <c r="M235" s="52"/>
    </row>
    <row r="236" spans="1:13" ht="15" customHeight="1" x14ac:dyDescent="0.25">
      <c r="C236" s="16"/>
      <c r="D236" s="16"/>
      <c r="E236" s="22"/>
      <c r="F236" s="22">
        <f>SUM(F232:F235)</f>
        <v>0</v>
      </c>
      <c r="G236" s="53">
        <f>SUM(G232:G235)</f>
        <v>0</v>
      </c>
      <c r="H236" s="5"/>
      <c r="I236" s="16"/>
      <c r="J236" s="16"/>
      <c r="K236" s="22"/>
      <c r="L236" s="22">
        <f>SUM(L232:L235)</f>
        <v>0</v>
      </c>
      <c r="M236" s="53">
        <f>SUM(M232:M235)</f>
        <v>0</v>
      </c>
    </row>
    <row r="237" spans="1:13" ht="15" customHeight="1" thickBot="1" x14ac:dyDescent="0.3">
      <c r="C237" s="5"/>
      <c r="D237" s="5"/>
      <c r="E237" s="23"/>
      <c r="F237" s="23"/>
      <c r="G237" s="59"/>
      <c r="H237" s="5"/>
      <c r="I237" s="5"/>
      <c r="J237" s="5"/>
      <c r="K237" s="23"/>
      <c r="L237" s="23"/>
      <c r="M237" s="59"/>
    </row>
    <row r="238" spans="1:13" ht="21" thickTop="1" x14ac:dyDescent="0.3">
      <c r="A238" s="4" t="s">
        <v>3</v>
      </c>
      <c r="C238" s="43" t="e">
        <f>VLOOKUP(F243,$R$4:$T$13,2)</f>
        <v>#N/A</v>
      </c>
      <c r="D238" s="43" t="e">
        <f>VLOOKUP(F243,$R$4:$T$13,3)</f>
        <v>#N/A</v>
      </c>
      <c r="E238" s="32" t="s">
        <v>31</v>
      </c>
      <c r="F238" s="47" t="s">
        <v>33</v>
      </c>
      <c r="G238" s="31" t="s">
        <v>74</v>
      </c>
      <c r="I238" s="43" t="e">
        <f>VLOOKUP(L243,$R$4:$T$13,2)</f>
        <v>#N/A</v>
      </c>
      <c r="J238" s="43" t="e">
        <f>VLOOKUP(L243,$R$4:$T$13,3)</f>
        <v>#N/A</v>
      </c>
      <c r="K238" s="32" t="s">
        <v>31</v>
      </c>
      <c r="L238" s="47" t="s">
        <v>33</v>
      </c>
      <c r="M238" s="31" t="s">
        <v>74</v>
      </c>
    </row>
    <row r="239" spans="1:13" ht="15.75" x14ac:dyDescent="0.25">
      <c r="A239" s="11" t="s">
        <v>1</v>
      </c>
      <c r="C239" s="29">
        <v>1</v>
      </c>
      <c r="D239" s="24"/>
      <c r="E239" s="25" t="s">
        <v>37</v>
      </c>
      <c r="F239" s="45"/>
      <c r="G239" s="52"/>
      <c r="I239" s="29">
        <v>1</v>
      </c>
      <c r="J239" s="24"/>
      <c r="K239" s="25" t="s">
        <v>37</v>
      </c>
      <c r="L239" s="45"/>
      <c r="M239" s="52"/>
    </row>
    <row r="240" spans="1:13" ht="15.75" x14ac:dyDescent="0.25">
      <c r="C240" s="29">
        <v>2</v>
      </c>
      <c r="D240" s="24"/>
      <c r="E240" s="25" t="s">
        <v>37</v>
      </c>
      <c r="F240" s="45"/>
      <c r="G240" s="52"/>
      <c r="I240" s="29">
        <v>2</v>
      </c>
      <c r="J240" s="24"/>
      <c r="K240" s="25" t="s">
        <v>37</v>
      </c>
      <c r="L240" s="45"/>
      <c r="M240" s="52"/>
    </row>
    <row r="241" spans="1:13" ht="15.75" x14ac:dyDescent="0.25">
      <c r="C241" s="29">
        <v>3</v>
      </c>
      <c r="D241" s="24"/>
      <c r="E241" s="25" t="s">
        <v>37</v>
      </c>
      <c r="F241" s="45"/>
      <c r="G241" s="52"/>
      <c r="I241" s="29">
        <v>3</v>
      </c>
      <c r="J241" s="24"/>
      <c r="K241" s="25" t="s">
        <v>37</v>
      </c>
      <c r="L241" s="45"/>
      <c r="M241" s="52"/>
    </row>
    <row r="242" spans="1:13" ht="15.75" x14ac:dyDescent="0.25">
      <c r="C242" s="29">
        <v>4</v>
      </c>
      <c r="D242" s="24"/>
      <c r="E242" s="25" t="s">
        <v>37</v>
      </c>
      <c r="F242" s="45"/>
      <c r="G242" s="52"/>
      <c r="I242" s="29">
        <v>4</v>
      </c>
      <c r="J242" s="24"/>
      <c r="K242" s="25" t="s">
        <v>37</v>
      </c>
      <c r="L242" s="45"/>
      <c r="M242" s="52"/>
    </row>
    <row r="243" spans="1:13" ht="15.75" x14ac:dyDescent="0.25">
      <c r="B243" s="5"/>
      <c r="C243" s="16"/>
      <c r="D243" s="16"/>
      <c r="E243" s="22"/>
      <c r="F243" s="22">
        <f>SUM(F239:F242)</f>
        <v>0</v>
      </c>
      <c r="G243" s="53">
        <f>SUM(G239:G242)</f>
        <v>0</v>
      </c>
      <c r="H243" s="5"/>
      <c r="I243" s="16"/>
      <c r="J243" s="16"/>
      <c r="K243" s="22"/>
      <c r="L243" s="22">
        <f>SUM(L239:L242)</f>
        <v>0</v>
      </c>
      <c r="M243" s="53">
        <f>SUM(M239:M242)</f>
        <v>0</v>
      </c>
    </row>
    <row r="244" spans="1:13" ht="15.75" thickBot="1" x14ac:dyDescent="0.3">
      <c r="B244" s="5"/>
      <c r="C244" s="5"/>
      <c r="D244" s="5"/>
      <c r="E244" s="23"/>
      <c r="F244" s="23"/>
      <c r="G244" s="59"/>
      <c r="H244" s="5"/>
      <c r="I244" s="5"/>
      <c r="J244" s="5"/>
      <c r="K244" s="23"/>
      <c r="L244" s="23"/>
      <c r="M244" s="59"/>
    </row>
    <row r="245" spans="1:13" ht="21" thickTop="1" x14ac:dyDescent="0.3">
      <c r="A245" s="4"/>
      <c r="C245" s="43" t="e">
        <f>VLOOKUP(F250,$R$4:$T$13,2)</f>
        <v>#N/A</v>
      </c>
      <c r="D245" s="43" t="e">
        <f>VLOOKUP(F250,$R$4:$T$13,3)</f>
        <v>#N/A</v>
      </c>
      <c r="E245" s="32" t="s">
        <v>31</v>
      </c>
      <c r="F245" s="47" t="s">
        <v>33</v>
      </c>
      <c r="G245" s="31" t="s">
        <v>74</v>
      </c>
      <c r="I245" s="43" t="e">
        <f>VLOOKUP(L250,$R$4:$T$13,2)</f>
        <v>#N/A</v>
      </c>
      <c r="J245" s="43" t="e">
        <f>VLOOKUP(L250,$R$4:$T$13,3)</f>
        <v>#N/A</v>
      </c>
      <c r="K245" s="32" t="s">
        <v>31</v>
      </c>
      <c r="L245" s="47" t="s">
        <v>33</v>
      </c>
      <c r="M245" s="31" t="s">
        <v>74</v>
      </c>
    </row>
    <row r="246" spans="1:13" ht="15.75" x14ac:dyDescent="0.25">
      <c r="A246" s="11"/>
      <c r="C246" s="29">
        <v>1</v>
      </c>
      <c r="D246" s="24"/>
      <c r="E246" s="25" t="s">
        <v>37</v>
      </c>
      <c r="F246" s="45"/>
      <c r="G246" s="52"/>
      <c r="I246" s="29">
        <v>1</v>
      </c>
      <c r="J246" s="24"/>
      <c r="K246" s="25" t="s">
        <v>37</v>
      </c>
      <c r="L246" s="45"/>
      <c r="M246" s="52"/>
    </row>
    <row r="247" spans="1:13" ht="15.75" x14ac:dyDescent="0.25">
      <c r="C247" s="29">
        <v>2</v>
      </c>
      <c r="D247" s="24"/>
      <c r="E247" s="25" t="s">
        <v>37</v>
      </c>
      <c r="F247" s="45"/>
      <c r="G247" s="52"/>
      <c r="I247" s="29">
        <v>2</v>
      </c>
      <c r="J247" s="24"/>
      <c r="K247" s="25" t="s">
        <v>37</v>
      </c>
      <c r="L247" s="45"/>
      <c r="M247" s="52"/>
    </row>
    <row r="248" spans="1:13" ht="15.75" x14ac:dyDescent="0.25">
      <c r="C248" s="29">
        <v>3</v>
      </c>
      <c r="D248" s="24"/>
      <c r="E248" s="25" t="s">
        <v>37</v>
      </c>
      <c r="F248" s="45"/>
      <c r="G248" s="52"/>
      <c r="I248" s="29">
        <v>3</v>
      </c>
      <c r="J248" s="24"/>
      <c r="K248" s="25" t="s">
        <v>37</v>
      </c>
      <c r="L248" s="45"/>
      <c r="M248" s="52"/>
    </row>
    <row r="249" spans="1:13" ht="15.75" x14ac:dyDescent="0.25">
      <c r="C249" s="29">
        <v>4</v>
      </c>
      <c r="D249" s="24"/>
      <c r="E249" s="25" t="s">
        <v>37</v>
      </c>
      <c r="F249" s="45"/>
      <c r="G249" s="52"/>
      <c r="I249" s="29">
        <v>4</v>
      </c>
      <c r="J249" s="24"/>
      <c r="K249" s="25" t="s">
        <v>37</v>
      </c>
      <c r="L249" s="45"/>
      <c r="M249" s="52"/>
    </row>
    <row r="250" spans="1:13" ht="15.75" x14ac:dyDescent="0.25">
      <c r="B250" s="5"/>
      <c r="C250" s="16"/>
      <c r="D250" s="16"/>
      <c r="E250" s="22"/>
      <c r="F250" s="22">
        <f>SUM(F246:F249)</f>
        <v>0</v>
      </c>
      <c r="G250" s="53">
        <f>SUM(G246:G249)</f>
        <v>0</v>
      </c>
      <c r="H250" s="5"/>
      <c r="I250" s="16"/>
      <c r="J250" s="16"/>
      <c r="K250" s="22"/>
      <c r="L250" s="22">
        <f>SUM(L246:L249)</f>
        <v>0</v>
      </c>
      <c r="M250" s="53">
        <f>SUM(M246:M249)</f>
        <v>0</v>
      </c>
    </row>
    <row r="251" spans="1:13" x14ac:dyDescent="0.25">
      <c r="E251" s="6"/>
      <c r="F251" s="49"/>
      <c r="G251" s="57"/>
      <c r="K251" s="6"/>
      <c r="L251" s="49"/>
      <c r="M251" s="57"/>
    </row>
    <row r="252" spans="1:13" x14ac:dyDescent="0.25">
      <c r="E252" s="6"/>
      <c r="F252" s="49"/>
      <c r="G252" s="6"/>
      <c r="K252" s="6"/>
      <c r="L252" s="6"/>
      <c r="M252" s="6"/>
    </row>
    <row r="253" spans="1:13" x14ac:dyDescent="0.25">
      <c r="E253" s="6"/>
      <c r="F253" s="49"/>
      <c r="G253" s="6"/>
      <c r="K253" s="6"/>
      <c r="L253" s="6"/>
      <c r="M253" s="6"/>
    </row>
    <row r="254" spans="1:13" x14ac:dyDescent="0.25">
      <c r="E254" s="6"/>
      <c r="F254" s="49"/>
      <c r="G254" s="6"/>
      <c r="K254" s="6"/>
      <c r="L254" s="6"/>
      <c r="M254" s="6"/>
    </row>
    <row r="255" spans="1:13" x14ac:dyDescent="0.25">
      <c r="F255" s="51"/>
    </row>
    <row r="256" spans="1:13" x14ac:dyDescent="0.25">
      <c r="F256" s="51"/>
    </row>
    <row r="257" spans="6:6" x14ac:dyDescent="0.25">
      <c r="F257" s="51"/>
    </row>
    <row r="258" spans="6:6" x14ac:dyDescent="0.25">
      <c r="F258" s="51"/>
    </row>
    <row r="259" spans="6:6" x14ac:dyDescent="0.25">
      <c r="F259" s="51"/>
    </row>
    <row r="260" spans="6:6" x14ac:dyDescent="0.25">
      <c r="F260" s="51"/>
    </row>
  </sheetData>
  <mergeCells count="1">
    <mergeCell ref="D1:M1"/>
  </mergeCells>
  <phoneticPr fontId="8" type="noConversion"/>
  <printOptions horizontalCentered="1" gridLines="1"/>
  <pageMargins left="0.12" right="0.12" top="0.2" bottom="0.2" header="0.3" footer="0.3"/>
  <pageSetup paperSize="256" scale="81" fitToHeight="0" orientation="landscape" r:id="rId1"/>
  <headerFooter>
    <oddFooter>&amp;RPage &amp;P of &amp;N</oddFooter>
  </headerFooter>
  <rowBreaks count="4" manualBreakCount="4">
    <brk id="51" max="16383" man="1"/>
    <brk id="101" max="16383" man="1"/>
    <brk id="151" max="16383" man="1"/>
    <brk id="201" max="16" man="1"/>
  </rowBreaks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Relays</vt:lpstr>
      <vt:lpstr>Relays!Print_Area</vt:lpstr>
      <vt:lpstr>Relays!Print_Titles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GG 9 Relay work sheet</dc:title>
  <dc:subject/>
  <dc:creator>BRIAN KREMERS/Edited by Daniel Cox</dc:creator>
  <cp:keywords/>
  <dc:description/>
  <cp:lastModifiedBy>Michael Clifford</cp:lastModifiedBy>
  <cp:lastPrinted>2013-08-07T18:39:57Z</cp:lastPrinted>
  <dcterms:created xsi:type="dcterms:W3CDTF">2012-11-13T20:12:01Z</dcterms:created>
  <dcterms:modified xsi:type="dcterms:W3CDTF">2014-02-25T22:24:20Z</dcterms:modified>
  <cp:category/>
</cp:coreProperties>
</file>